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uteschema HomeRide" sheetId="1" r:id="rId4"/>
    <sheet state="visible" name="Wisselschema" sheetId="2" r:id="rId5"/>
    <sheet state="visible" name="Aanmoedigingsplekken" sheetId="3" r:id="rId6"/>
  </sheets>
  <definedNames/>
  <calcPr/>
  <extLst>
    <ext uri="GoogleSheetsCustomDataVersion2">
      <go:sheetsCustomData xmlns:go="http://customooxmlschemas.google.com/" r:id="rId7" roundtripDataChecksum="5XVF6f+xQ3eoerYBQu+2UgxrToA1MqfDC17qlZRou8g="/>
    </ext>
  </extLst>
</workbook>
</file>

<file path=xl/sharedStrings.xml><?xml version="1.0" encoding="utf-8"?>
<sst xmlns="http://schemas.openxmlformats.org/spreadsheetml/2006/main" count="257" uniqueCount="192">
  <si>
    <t>Routeschema HomeRide</t>
  </si>
  <si>
    <t>Gemiddelde fietssnelheid</t>
  </si>
  <si>
    <t>km/u</t>
  </si>
  <si>
    <t xml:space="preserve">Wijzig hier je gemiddelde snelheid en het schema past zichzelf aan! </t>
  </si>
  <si>
    <t>Route</t>
  </si>
  <si>
    <t>Locaties</t>
  </si>
  <si>
    <t>Openingstijden</t>
  </si>
  <si>
    <t>Catering op locatie</t>
  </si>
  <si>
    <t>Aavulling cateringpakket</t>
  </si>
  <si>
    <t>Douches</t>
  </si>
  <si>
    <t>Massage</t>
  </si>
  <si>
    <t>Rustruimte</t>
  </si>
  <si>
    <t>Aankomst</t>
  </si>
  <si>
    <t>Pauze</t>
  </si>
  <si>
    <t>Vertrek</t>
  </si>
  <si>
    <t>Vroegste</t>
  </si>
  <si>
    <t xml:space="preserve">Uiterlijke </t>
  </si>
  <si>
    <t>Rijders</t>
  </si>
  <si>
    <t>Bijzonderheden</t>
  </si>
  <si>
    <t>vertrektijd</t>
  </si>
  <si>
    <t>Koffie, thee, zoetigheid</t>
  </si>
  <si>
    <t>Vul bij "vertrek" je starttijd in</t>
  </si>
  <si>
    <t>Start Arnhem</t>
  </si>
  <si>
    <t>Openingstijd locatie: 11:00 - 14:00 uur</t>
  </si>
  <si>
    <t>Sportcentrum Papendal</t>
  </si>
  <si>
    <t>km</t>
  </si>
  <si>
    <t>Papendallaan 9, 6816 VD Arnhem</t>
  </si>
  <si>
    <t>Middagsnack</t>
  </si>
  <si>
    <t>Chips</t>
  </si>
  <si>
    <t>√</t>
  </si>
  <si>
    <t>Wijzig je pauzetijd en het schema past zichzelf aan!</t>
  </si>
  <si>
    <t>Checkpoint Wijchen</t>
  </si>
  <si>
    <t>Openingstijd locatie: 14:30 - 18:45 uur</t>
  </si>
  <si>
    <t xml:space="preserve">SC Woezik  </t>
  </si>
  <si>
    <t>Suikerbergseweg 6, 6604 AE Wijchen</t>
  </si>
  <si>
    <t>Avondmaaltijd; 
o.a. pastasalade, burgers en worstenbroodjes.</t>
  </si>
  <si>
    <t>Energierepen</t>
  </si>
  <si>
    <t>Zorg vanaf hier voor goede verlichting en evt. een extra fietser!</t>
  </si>
  <si>
    <t>Checkpoint Eindhoven</t>
  </si>
  <si>
    <t>Openingstijd locatie: 17:45 - 23:00 uur</t>
  </si>
  <si>
    <t>FC Eindhoven</t>
  </si>
  <si>
    <t>Charles Roelslaan 1, 5644 HX Eindhoven</t>
  </si>
  <si>
    <t>Soep en broodjes</t>
  </si>
  <si>
    <t>Fruit</t>
  </si>
  <si>
    <t>Checkpoint Papendrecht</t>
  </si>
  <si>
    <t>Openingstijd locatie: 22:00 - 05:00 uur</t>
  </si>
  <si>
    <t>Sportcentrum Papendrecht</t>
  </si>
  <si>
    <t>Burgemeester Keijzerweg 110, 3353 CV Papendrecht</t>
  </si>
  <si>
    <t>Ochtendsnack;
Pannenkoeken</t>
  </si>
  <si>
    <t>Spreadcrackers</t>
  </si>
  <si>
    <t>Checkpoint Utrecht</t>
  </si>
  <si>
    <t>Openingstijd locatie: 01:15 - 08:30 uur</t>
  </si>
  <si>
    <t xml:space="preserve">De Vechtsebanen </t>
  </si>
  <si>
    <t xml:space="preserve">Mississippidreef 151, 3565 CE Utrecht </t>
  </si>
  <si>
    <t>Ontbijt;
Broodjes, beleg, fruit, yoghurt</t>
  </si>
  <si>
    <t>Candybars</t>
  </si>
  <si>
    <t>Checkpoint Deventer</t>
  </si>
  <si>
    <t>Openingstijd locatie: 06:45 - 13:45 uur</t>
  </si>
  <si>
    <t>Sportcentrum de Scheg</t>
  </si>
  <si>
    <t>Piet Van Donkplein 1, 7422 LW Deventer</t>
  </si>
  <si>
    <r>
      <rPr>
        <rFont val="Calibri"/>
        <b/>
        <color theme="1"/>
        <sz val="11.0"/>
      </rPr>
      <t xml:space="preserve">!Champagne!
</t>
    </r>
    <r>
      <rPr>
        <rFont val="Calibri"/>
        <color theme="1"/>
        <sz val="11.0"/>
      </rPr>
      <t>Snacks, friet, salade, wraps, bier, wijn, fris, koffie, thee</t>
    </r>
  </si>
  <si>
    <t>Finish Arnhem</t>
  </si>
  <si>
    <t>Openingstijd locatie: 10:15 - 17:00 uur</t>
  </si>
  <si>
    <t>Totalen</t>
  </si>
  <si>
    <t>Afstand:</t>
  </si>
  <si>
    <t>510km</t>
  </si>
  <si>
    <t>Rusttijd</t>
  </si>
  <si>
    <t>Netto Rijtijd</t>
  </si>
  <si>
    <t>Totale tijd</t>
  </si>
  <si>
    <t>Wisselschema HomeRide</t>
  </si>
  <si>
    <t>Etappe</t>
  </si>
  <si>
    <t>Naam 1</t>
  </si>
  <si>
    <t>Naam 2</t>
  </si>
  <si>
    <t>Naam 3</t>
  </si>
  <si>
    <t>Naam 4</t>
  </si>
  <si>
    <t>Naam 5</t>
  </si>
  <si>
    <t>Naam 6</t>
  </si>
  <si>
    <t>Naam 7</t>
  </si>
  <si>
    <t>Naam 8</t>
  </si>
  <si>
    <t>Naam 9</t>
  </si>
  <si>
    <t>Naam 10</t>
  </si>
  <si>
    <t>Etappe 1: Arnhem - Wijchen (79 km)</t>
  </si>
  <si>
    <t>Etappe 2: Wijchen - Eindhoven (83 km)</t>
  </si>
  <si>
    <t>Etappe 3: Eindhoven - Papendrecht (111 km)</t>
  </si>
  <si>
    <t>Etappe 4: Papendrecht - Utrecht (61 km)</t>
  </si>
  <si>
    <t>Etappe 5: Utrecht - Deventer (102 km)</t>
  </si>
  <si>
    <t>Etappe 6: Deventer - laatste opwachtplaats Arnhem (83 km)</t>
  </si>
  <si>
    <t>TOTAAL</t>
  </si>
  <si>
    <t>Aanmoedigingsplekken HomeRide</t>
  </si>
  <si>
    <t>AlGEMENE GEGEVENS</t>
  </si>
  <si>
    <t>Route nr.</t>
  </si>
  <si>
    <t>Soort punt</t>
  </si>
  <si>
    <t>Afstand</t>
  </si>
  <si>
    <t>Afstand Totaal</t>
  </si>
  <si>
    <t>Adres Opwachtplaats</t>
  </si>
  <si>
    <t>Start→1-01</t>
  </si>
  <si>
    <t>Opwachtplaats</t>
  </si>
  <si>
    <t>Eldenseweg 2, 6841 HP Arnhem</t>
  </si>
  <si>
    <t>1-01→1-02</t>
  </si>
  <si>
    <t>Rietgraaf 15, 6678 PJ Waalsprong</t>
  </si>
  <si>
    <t>1-02→1-03</t>
  </si>
  <si>
    <t>Ooijse Bandijk 4, 6576 JD Ooij</t>
  </si>
  <si>
    <t>1-03→1-04</t>
  </si>
  <si>
    <t>6572 Berg en Dal (51.81468, 5.93957)</t>
  </si>
  <si>
    <t>1-04→1-05</t>
  </si>
  <si>
    <t>Zwarteweg 60, 6596 MJ Milsbeek</t>
  </si>
  <si>
    <t>1-05→1-06</t>
  </si>
  <si>
    <t>Rijksweg 41, 6585 AA Mook</t>
  </si>
  <si>
    <t>1-06→1-07</t>
  </si>
  <si>
    <t>Oosterweg 302 A, 6603 AB Wijchen</t>
  </si>
  <si>
    <t>1-07→1-CP1</t>
  </si>
  <si>
    <t>Checkpoint</t>
  </si>
  <si>
    <t>Einde etappe 1 - Checkpoint Wijchen - 78,8 km - SC Woezik  |  Suikerbergseweg 6, 6604 AE Wijchen</t>
  </si>
  <si>
    <t>CP1→2-01</t>
  </si>
  <si>
    <t xml:space="preserve">Opwachtplaats </t>
  </si>
  <si>
    <t xml:space="preserve">Vlak voor brug Keentseweg (51.7777, 5.67916) </t>
  </si>
  <si>
    <t>2-01→2-02</t>
  </si>
  <si>
    <t>Zandvoortsestraat 2A, 5453 SL Langenboom</t>
  </si>
  <si>
    <t>2-02→2-03</t>
  </si>
  <si>
    <t>Volkelseweg 38, 5427 RB Boekel</t>
  </si>
  <si>
    <t>2-03→2-04</t>
  </si>
  <si>
    <t>T.h.v.: Pandelaarse Kampen 18, 5421 ZA Gemert</t>
  </si>
  <si>
    <t>2-04→2-05</t>
  </si>
  <si>
    <t>Laarweg 39b, 5735 BP Aarle-Rixtel</t>
  </si>
  <si>
    <t>2-05→2-06</t>
  </si>
  <si>
    <t>Pastoorsmast 12, 5673 TD Nuenen</t>
  </si>
  <si>
    <t>2-06→2-07</t>
  </si>
  <si>
    <t>Gijzenrooiseweg 17, 5661MA, 5661 MA Geldrop</t>
  </si>
  <si>
    <t>2-07→2-CP2</t>
  </si>
  <si>
    <t>Einde etappe 2 - Checkpoint Eindhoven 83,2 km |  FC Eindhoven  |  Charles Roelslaan 1, 5644 HX Eindhoven</t>
  </si>
  <si>
    <t>CP2→3-01</t>
  </si>
  <si>
    <t>Habraken 2601, 5507 TR Veldhoven</t>
  </si>
  <si>
    <t>3-01→3-02</t>
  </si>
  <si>
    <t>Langereijt 4, 5091 JR Oost-, West- en Middelbeers</t>
  </si>
  <si>
    <t>3-02→3-03</t>
  </si>
  <si>
    <t>Adervendreef 4, 5062 ST Oisterwijk</t>
  </si>
  <si>
    <t>3-03→3-04</t>
  </si>
  <si>
    <t>Kasteellaan 29, 5175 BC Loon op Zand</t>
  </si>
  <si>
    <t>3-04→3-05</t>
  </si>
  <si>
    <t>Kanaaldijk Noord 9A, 5104 BE Dongen</t>
  </si>
  <si>
    <t>3-05→3-06</t>
  </si>
  <si>
    <t>Markkant 10, 4906 KD Oosterhout</t>
  </si>
  <si>
    <t>3-06→3-07</t>
  </si>
  <si>
    <t>Eerste Weg 2, 4766 TE Zevenbergschen Hoek Dri</t>
  </si>
  <si>
    <t>3-07→3-08</t>
  </si>
  <si>
    <t>De Zuidpunt, 3316 EG Dordrecht</t>
  </si>
  <si>
    <t>3-08→3-09</t>
  </si>
  <si>
    <t>Amnesty Internationalweg 9, 3318 AZ Dordrecht</t>
  </si>
  <si>
    <t>3-10→3-CP3</t>
  </si>
  <si>
    <t>Einde etappe 3 - Checkpoint Papendrecht 111 km  | Sportcentrum Papendrecht  |  Burgemeester Keijzerweg 110, 3353 CV Papendrecht</t>
  </si>
  <si>
    <t>CP34→ 4-01</t>
  </si>
  <si>
    <t>Dorpsstraat 3, 2973 AB Molenaarsgraaf</t>
  </si>
  <si>
    <t>4-01→4-02</t>
  </si>
  <si>
    <t>Provincialeweg 36, 4225 SM Noordeloos</t>
  </si>
  <si>
    <t>4-02→ 4-03</t>
  </si>
  <si>
    <t>Nieuwe Rijksweg 6, 4128 BN Lexmond</t>
  </si>
  <si>
    <t>4-03→4-04</t>
  </si>
  <si>
    <t>Brinkwal 3, 3432 GA Nieuwegein</t>
  </si>
  <si>
    <t>4-07→4-CP4</t>
  </si>
  <si>
    <t>Einde etappe 4 - Checkpoint Utrecht 61 km |  Vechtsebanen  |  Mississippidreef 151, 3565 CE Utrecht</t>
  </si>
  <si>
    <t>CP4→ 5-01</t>
  </si>
  <si>
    <t xml:space="preserve">De Holle Bilt 1, 3732 HM De Bilt
</t>
  </si>
  <si>
    <t>5-01→5-02</t>
  </si>
  <si>
    <t>Utrechtseweg 230, 3818 ET Amersfoort</t>
  </si>
  <si>
    <t>5-02→5-03</t>
  </si>
  <si>
    <t>Westerdorpsstraat 23, 3871 AT Hoevelaken</t>
  </si>
  <si>
    <t>5-03→5-04</t>
  </si>
  <si>
    <t>Smidsplein 8-16, 3781 GR Voorthuizen</t>
  </si>
  <si>
    <t>5-04→5-05</t>
  </si>
  <si>
    <t>Amersfoortseweg 313, 3888 NP Uddel</t>
  </si>
  <si>
    <t>5-05→5-06</t>
  </si>
  <si>
    <t>Soerenseweg 105, 7313 EJ Apeldoorn</t>
  </si>
  <si>
    <t>5-06→5-07</t>
  </si>
  <si>
    <t>Avervoordseweg 2, 7396 PE Terwolde</t>
  </si>
  <si>
    <t>5-07→5-08</t>
  </si>
  <si>
    <t>Rijksstraatweg 17A, 7391 MH Twello</t>
  </si>
  <si>
    <t>5-05→5-CP5</t>
  </si>
  <si>
    <t>Einde etappe 5 - Checkpoint Deventer 102 km  |  De Scheg, Piet Van Donkplein 1, 7422 LW Deventer</t>
  </si>
  <si>
    <t>CP5→ 6-01</t>
  </si>
  <si>
    <t>Rijksstraatweg 24, 7383 AR Voorst Gem Voorst</t>
  </si>
  <si>
    <t>6-01→6-02</t>
  </si>
  <si>
    <t>Parkeerplaats Beekbergerwoud, Woudweg, 7381 BA Klarenbeek</t>
  </si>
  <si>
    <t>6-02→6-03</t>
  </si>
  <si>
    <t>Apeldoornseweg 20, 7351 AB Hoenderloo</t>
  </si>
  <si>
    <t>6-03→6-04</t>
  </si>
  <si>
    <t>Mosselsepad, 6731 AT Otterlo</t>
  </si>
  <si>
    <t>6-04→6-05</t>
  </si>
  <si>
    <t>6-05→6-06</t>
  </si>
  <si>
    <t>Parkeerdeck AH, Dorpsstraat 118, 6871 AR Renkum</t>
  </si>
  <si>
    <t>6-06→6-07</t>
  </si>
  <si>
    <t>Harskamperweg 6, 6731 AB Otterlo</t>
  </si>
  <si>
    <t>Einde etappe 6 - Finish Papendal - 83 km  |  Papendallaan 3, 6816 VD Arnhem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</si>
</sst>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h]:mm"/>
  </numFmts>
  <fonts count="22">
    <font>
      <sz val="10.0"/>
      <color rgb="FF000000"/>
      <name val="Arial"/>
      <scheme val="minor"/>
    </font>
    <font>
      <sz val="11.0"/>
      <color theme="1"/>
      <name val="Calibri"/>
    </font>
    <font>
      <b/>
      <sz val="28.0"/>
      <color theme="1"/>
      <name val="Calibri"/>
    </font>
    <font/>
    <font>
      <b/>
      <sz val="18.0"/>
      <color theme="1"/>
      <name val="Calibri"/>
    </font>
    <font>
      <sz val="11.0"/>
      <color rgb="FF000000"/>
      <name val="Calibri"/>
    </font>
    <font>
      <b/>
      <sz val="20.0"/>
      <color rgb="FFFFCC00"/>
      <name val="Calibri"/>
    </font>
    <font>
      <b/>
      <sz val="12.0"/>
      <color rgb="FFFFCC00"/>
      <name val="Arial"/>
    </font>
    <font>
      <sz val="16.0"/>
      <color theme="0"/>
      <name val="Arial"/>
    </font>
    <font>
      <b/>
      <sz val="11.0"/>
      <color theme="1"/>
      <name val="Calibri"/>
    </font>
    <font>
      <b/>
      <sz val="12.0"/>
      <color theme="1"/>
      <name val="Calibri"/>
    </font>
    <font>
      <b/>
      <sz val="12.0"/>
      <color rgb="FF222222"/>
      <name val="Calibri"/>
    </font>
    <font>
      <sz val="12.0"/>
      <color rgb="FFFFFFFF"/>
      <name val="Calibri"/>
    </font>
    <font>
      <sz val="12.0"/>
      <color theme="1"/>
      <name val="Calibri"/>
    </font>
    <font>
      <sz val="12.0"/>
      <color rgb="FFFFFFFF"/>
      <name val="Arial"/>
    </font>
    <font>
      <sz val="15.0"/>
      <color theme="1"/>
      <name val="Calibri"/>
    </font>
    <font>
      <sz val="11.0"/>
      <color rgb="FFFFFFFF"/>
      <name val="Calibri"/>
    </font>
    <font>
      <sz val="12.0"/>
      <color rgb="FF000000"/>
      <name val="Calibri"/>
    </font>
    <font>
      <b/>
      <sz val="12.0"/>
      <color rgb="FFFFFFFF"/>
      <name val="Calibri"/>
    </font>
    <font>
      <b/>
      <sz val="11.0"/>
      <color rgb="FF000000"/>
      <name val="Calibri"/>
    </font>
    <font>
      <sz val="10.0"/>
      <color rgb="FF000000"/>
      <name val="Arial"/>
    </font>
    <font>
      <b/>
      <sz val="14.0"/>
      <color rgb="FFFFFFFF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FFCC00"/>
        <bgColor rgb="FFFFCC00"/>
      </patternFill>
    </fill>
    <fill>
      <patternFill patternType="solid">
        <fgColor rgb="FFC00000"/>
        <bgColor rgb="FFC00000"/>
      </patternFill>
    </fill>
    <fill>
      <patternFill patternType="solid">
        <fgColor rgb="FFFFC000"/>
        <bgColor rgb="FFFFC000"/>
      </patternFill>
    </fill>
    <fill>
      <patternFill patternType="solid">
        <fgColor rgb="FFC0D9F2"/>
        <bgColor rgb="FFC0D9F2"/>
      </patternFill>
    </fill>
    <fill>
      <patternFill patternType="solid">
        <fgColor rgb="FFFF8F8F"/>
        <bgColor rgb="FFFF8F8F"/>
      </patternFill>
    </fill>
  </fills>
  <borders count="6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right/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</border>
    <border>
      <left/>
      <right style="thin">
        <color rgb="FF000000"/>
      </right>
      <top/>
      <bottom/>
    </border>
    <border>
      <left/>
      <right style="medium">
        <color rgb="FF000000"/>
      </right>
      <top/>
    </border>
    <border>
      <left style="medium">
        <color rgb="FF000000"/>
      </left>
    </border>
    <border>
      <right style="medium">
        <color rgb="FF000000"/>
      </right>
    </border>
    <border>
      <left/>
      <right style="thin">
        <color rgb="FF000000"/>
      </right>
    </border>
    <border>
      <right style="thin">
        <color rgb="FF000000"/>
      </right>
    </border>
    <border>
      <left/>
      <right style="medium">
        <color rgb="FF000000"/>
      </right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bottom/>
    </border>
    <border>
      <left/>
      <right style="thin">
        <color rgb="FF000000"/>
      </right>
      <top/>
      <bottom style="double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0" fillId="0" fontId="5" numFmtId="46" xfId="0" applyAlignment="1" applyFont="1" applyNumberFormat="1">
      <alignment horizontal="right"/>
    </xf>
    <xf borderId="4" fillId="3" fontId="6" numFmtId="0" xfId="0" applyAlignment="1" applyBorder="1" applyFill="1" applyFont="1">
      <alignment horizontal="center" readingOrder="0" vertical="center"/>
    </xf>
    <xf borderId="5" fillId="3" fontId="7" numFmtId="0" xfId="0" applyAlignment="1" applyBorder="1" applyFont="1">
      <alignment vertical="center"/>
    </xf>
    <xf borderId="6" fillId="3" fontId="8" numFmtId="0" xfId="0" applyAlignment="1" applyBorder="1" applyFont="1">
      <alignment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4" fontId="9" numFmtId="0" xfId="0" applyAlignment="1" applyBorder="1" applyFill="1" applyFont="1">
      <alignment vertical="center"/>
    </xf>
    <xf borderId="10" fillId="0" fontId="3" numFmtId="0" xfId="0" applyBorder="1" applyFont="1"/>
    <xf borderId="11" fillId="0" fontId="3" numFmtId="0" xfId="0" applyBorder="1" applyFont="1"/>
    <xf borderId="12" fillId="4" fontId="9" numFmtId="0" xfId="0" applyAlignment="1" applyBorder="1" applyFont="1">
      <alignment vertical="center"/>
    </xf>
    <xf borderId="13" fillId="4" fontId="9" numFmtId="0" xfId="0" applyAlignment="1" applyBorder="1" applyFont="1">
      <alignment vertical="center"/>
    </xf>
    <xf borderId="14" fillId="4" fontId="10" numFmtId="0" xfId="0" applyAlignment="1" applyBorder="1" applyFont="1">
      <alignment horizontal="center" vertical="center"/>
    </xf>
    <xf borderId="14" fillId="4" fontId="10" numFmtId="0" xfId="0" applyAlignment="1" applyBorder="1" applyFont="1">
      <alignment horizontal="center" shrinkToFit="0" vertical="center" wrapText="1"/>
    </xf>
    <xf borderId="15" fillId="4" fontId="10" numFmtId="0" xfId="0" applyAlignment="1" applyBorder="1" applyFont="1">
      <alignment horizontal="center"/>
    </xf>
    <xf borderId="14" fillId="4" fontId="10" numFmtId="0" xfId="0" applyAlignment="1" applyBorder="1" applyFont="1">
      <alignment horizontal="left" vertical="center"/>
    </xf>
    <xf borderId="16" fillId="4" fontId="10" numFmtId="0" xfId="0" applyAlignment="1" applyBorder="1" applyFont="1">
      <alignment horizontal="left" vertical="center"/>
    </xf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23" fillId="4" fontId="11" numFmtId="0" xfId="0" applyAlignment="1" applyBorder="1" applyFont="1">
      <alignment horizontal="center"/>
    </xf>
    <xf borderId="24" fillId="0" fontId="3" numFmtId="0" xfId="0" applyBorder="1" applyFont="1"/>
    <xf borderId="25" fillId="2" fontId="1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2" fontId="1" numFmtId="0" xfId="0" applyBorder="1" applyFont="1"/>
    <xf borderId="29" fillId="2" fontId="1" numFmtId="0" xfId="0" applyBorder="1" applyFont="1"/>
    <xf borderId="30" fillId="2" fontId="1" numFmtId="0" xfId="0" applyAlignment="1" applyBorder="1" applyFont="1">
      <alignment horizontal="center" shrinkToFit="0" vertical="center" wrapText="1"/>
    </xf>
    <xf borderId="30" fillId="2" fontId="1" numFmtId="0" xfId="0" applyAlignment="1" applyBorder="1" applyFont="1">
      <alignment horizontal="center"/>
    </xf>
    <xf borderId="30" fillId="2" fontId="12" numFmtId="20" xfId="0" applyAlignment="1" applyBorder="1" applyFont="1" applyNumberFormat="1">
      <alignment horizontal="center" vertical="center"/>
    </xf>
    <xf borderId="30" fillId="2" fontId="1" numFmtId="20" xfId="0" applyAlignment="1" applyBorder="1" applyFont="1" applyNumberFormat="1">
      <alignment horizontal="center"/>
    </xf>
    <xf borderId="30" fillId="3" fontId="13" numFmtId="20" xfId="0" applyAlignment="1" applyBorder="1" applyFont="1" applyNumberFormat="1">
      <alignment horizontal="center" vertical="center"/>
    </xf>
    <xf borderId="30" fillId="2" fontId="13" numFmtId="20" xfId="0" applyAlignment="1" applyBorder="1" applyFont="1" applyNumberFormat="1">
      <alignment horizontal="center" vertical="center"/>
    </xf>
    <xf borderId="31" fillId="2" fontId="1" numFmtId="20" xfId="0" applyBorder="1" applyFont="1" applyNumberFormat="1"/>
    <xf borderId="32" fillId="3" fontId="14" numFmtId="0" xfId="0" applyAlignment="1" applyBorder="1" applyFont="1">
      <alignment horizontal="left" readingOrder="0" shrinkToFit="0" vertical="center" wrapText="1"/>
    </xf>
    <xf borderId="33" fillId="0" fontId="3" numFmtId="0" xfId="0" applyBorder="1" applyFont="1"/>
    <xf borderId="34" fillId="0" fontId="3" numFmtId="0" xfId="0" applyBorder="1" applyFont="1"/>
    <xf borderId="28" fillId="2" fontId="13" numFmtId="0" xfId="0" applyBorder="1" applyFont="1"/>
    <xf borderId="29" fillId="2" fontId="13" numFmtId="0" xfId="0" applyBorder="1" applyFont="1"/>
    <xf borderId="35" fillId="0" fontId="3" numFmtId="0" xfId="0" applyBorder="1" applyFont="1"/>
    <xf borderId="36" fillId="0" fontId="1" numFmtId="0" xfId="0" applyBorder="1" applyFont="1"/>
    <xf borderId="37" fillId="0" fontId="3" numFmtId="0" xfId="0" applyBorder="1" applyFont="1"/>
    <xf borderId="38" fillId="0" fontId="3" numFmtId="0" xfId="0" applyBorder="1" applyFont="1"/>
    <xf borderId="39" fillId="0" fontId="3" numFmtId="0" xfId="0" applyBorder="1" applyFont="1"/>
    <xf borderId="40" fillId="0" fontId="3" numFmtId="0" xfId="0" applyBorder="1" applyFont="1"/>
    <xf borderId="0" fillId="0" fontId="1" numFmtId="20" xfId="0" applyFont="1" applyNumberFormat="1"/>
    <xf borderId="41" fillId="2" fontId="1" numFmtId="0" xfId="0" applyBorder="1" applyFont="1"/>
    <xf borderId="42" fillId="2" fontId="13" numFmtId="0" xfId="0" applyAlignment="1" applyBorder="1" applyFont="1">
      <alignment horizontal="right" vertical="center"/>
    </xf>
    <xf borderId="16" fillId="2" fontId="13" numFmtId="0" xfId="0" applyAlignment="1" applyBorder="1" applyFont="1">
      <alignment vertical="center"/>
    </xf>
    <xf borderId="43" fillId="2" fontId="13" numFmtId="0" xfId="0" applyBorder="1" applyFont="1"/>
    <xf borderId="44" fillId="2" fontId="1" numFmtId="0" xfId="0" applyBorder="1" applyFont="1"/>
    <xf borderId="45" fillId="0" fontId="3" numFmtId="0" xfId="0" applyBorder="1" applyFont="1"/>
    <xf borderId="46" fillId="2" fontId="1" numFmtId="20" xfId="0" applyBorder="1" applyFont="1" applyNumberFormat="1"/>
    <xf borderId="47" fillId="0" fontId="3" numFmtId="0" xfId="0" applyBorder="1" applyFont="1"/>
    <xf borderId="48" fillId="2" fontId="1" numFmtId="0" xfId="0" applyBorder="1" applyFont="1"/>
    <xf borderId="49" fillId="0" fontId="3" numFmtId="0" xfId="0" applyBorder="1" applyFont="1"/>
    <xf borderId="30" fillId="2" fontId="13" numFmtId="0" xfId="0" applyAlignment="1" applyBorder="1" applyFont="1">
      <alignment horizontal="center" shrinkToFit="0" vertical="center" wrapText="1"/>
    </xf>
    <xf borderId="30" fillId="2" fontId="15" numFmtId="0" xfId="0" applyAlignment="1" applyBorder="1" applyFont="1">
      <alignment horizontal="center" vertical="center"/>
    </xf>
    <xf borderId="30" fillId="2" fontId="13" numFmtId="0" xfId="0" applyAlignment="1" applyBorder="1" applyFont="1">
      <alignment horizontal="center" vertical="center"/>
    </xf>
    <xf borderId="30" fillId="3" fontId="13" numFmtId="20" xfId="0" applyAlignment="1" applyBorder="1" applyFont="1" applyNumberFormat="1">
      <alignment horizontal="center" readingOrder="0" vertical="center"/>
    </xf>
    <xf borderId="36" fillId="0" fontId="13" numFmtId="20" xfId="0" applyAlignment="1" applyBorder="1" applyFont="1" applyNumberFormat="1">
      <alignment horizontal="center" vertical="center"/>
    </xf>
    <xf borderId="32" fillId="3" fontId="14" numFmtId="0" xfId="0" applyAlignment="1" applyBorder="1" applyFont="1">
      <alignment horizontal="left" shrinkToFit="0" vertical="center" wrapText="1"/>
    </xf>
    <xf borderId="36" fillId="0" fontId="3" numFmtId="0" xfId="0" applyBorder="1" applyFont="1"/>
    <xf borderId="0" fillId="0" fontId="16" numFmtId="46" xfId="0" applyAlignment="1" applyFont="1" applyNumberFormat="1">
      <alignment horizontal="right"/>
    </xf>
    <xf borderId="16" fillId="2" fontId="13" numFmtId="0" xfId="0" applyAlignment="1" applyBorder="1" applyFont="1">
      <alignment horizontal="center" vertical="center"/>
    </xf>
    <xf borderId="50" fillId="2" fontId="17" numFmtId="0" xfId="0" applyAlignment="1" applyBorder="1" applyFont="1">
      <alignment readingOrder="0" shrinkToFit="0" vertical="bottom" wrapText="0"/>
    </xf>
    <xf borderId="51" fillId="0" fontId="3" numFmtId="0" xfId="0" applyBorder="1" applyFont="1"/>
    <xf borderId="30" fillId="2" fontId="13" numFmtId="20" xfId="0" applyAlignment="1" applyBorder="1" applyFont="1" applyNumberFormat="1">
      <alignment horizontal="center" readingOrder="0" vertical="center"/>
    </xf>
    <xf borderId="52" fillId="2" fontId="1" numFmtId="20" xfId="0" applyBorder="1" applyFont="1" applyNumberFormat="1"/>
    <xf borderId="34" fillId="0" fontId="1" numFmtId="0" xfId="0" applyBorder="1" applyFont="1"/>
    <xf borderId="0" fillId="0" fontId="1" numFmtId="46" xfId="0" applyFont="1" applyNumberFormat="1"/>
    <xf borderId="53" fillId="2" fontId="1" numFmtId="20" xfId="0" applyBorder="1" applyFont="1" applyNumberFormat="1"/>
    <xf borderId="30" fillId="2" fontId="13" numFmtId="0" xfId="0" applyAlignment="1" applyBorder="1" applyFont="1">
      <alignment horizontal="center" readingOrder="0" vertical="center"/>
    </xf>
    <xf borderId="31" fillId="2" fontId="1" numFmtId="20" xfId="0" applyAlignment="1" applyBorder="1" applyFont="1" applyNumberFormat="1">
      <alignment horizontal="center"/>
    </xf>
    <xf borderId="36" fillId="0" fontId="13" numFmtId="20" xfId="0" applyAlignment="1" applyBorder="1" applyFont="1" applyNumberFormat="1">
      <alignment horizontal="center" readingOrder="0" vertical="center"/>
    </xf>
    <xf borderId="29" fillId="2" fontId="13" numFmtId="0" xfId="0" applyAlignment="1" applyBorder="1" applyFont="1">
      <alignment readingOrder="0"/>
    </xf>
    <xf borderId="36" fillId="0" fontId="1" numFmtId="20" xfId="0" applyAlignment="1" applyBorder="1" applyFont="1" applyNumberFormat="1">
      <alignment horizontal="center"/>
    </xf>
    <xf borderId="36" fillId="0" fontId="1" numFmtId="0" xfId="0" applyAlignment="1" applyBorder="1" applyFont="1">
      <alignment vertical="top"/>
    </xf>
    <xf borderId="54" fillId="2" fontId="13" numFmtId="0" xfId="0" applyAlignment="1" applyBorder="1" applyFont="1">
      <alignment horizontal="right"/>
    </xf>
    <xf borderId="55" fillId="2" fontId="13" numFmtId="0" xfId="0" applyBorder="1" applyFont="1"/>
    <xf borderId="56" fillId="0" fontId="3" numFmtId="0" xfId="0" applyBorder="1" applyFont="1"/>
    <xf borderId="9" fillId="5" fontId="18" numFmtId="0" xfId="0" applyAlignment="1" applyBorder="1" applyFill="1" applyFont="1">
      <alignment vertical="center"/>
    </xf>
    <xf borderId="57" fillId="5" fontId="18" numFmtId="0" xfId="0" applyBorder="1" applyFont="1"/>
    <xf borderId="15" fillId="5" fontId="16" numFmtId="0" xfId="0" applyBorder="1" applyFont="1"/>
    <xf borderId="15" fillId="5" fontId="16" numFmtId="20" xfId="0" applyBorder="1" applyFont="1" applyNumberFormat="1"/>
    <xf borderId="15" fillId="5" fontId="18" numFmtId="0" xfId="0" applyAlignment="1" applyBorder="1" applyFont="1">
      <alignment horizontal="center"/>
    </xf>
    <xf borderId="16" fillId="5" fontId="16" numFmtId="0" xfId="0" applyBorder="1" applyFont="1"/>
    <xf borderId="28" fillId="5" fontId="18" numFmtId="0" xfId="0" applyBorder="1" applyFont="1"/>
    <xf borderId="31" fillId="5" fontId="16" numFmtId="0" xfId="0" applyBorder="1" applyFont="1"/>
    <xf borderId="31" fillId="5" fontId="16" numFmtId="20" xfId="0" applyBorder="1" applyFont="1" applyNumberFormat="1"/>
    <xf borderId="31" fillId="5" fontId="18" numFmtId="20" xfId="0" applyAlignment="1" applyBorder="1" applyFont="1" applyNumberFormat="1">
      <alignment horizontal="center"/>
    </xf>
    <xf borderId="58" fillId="0" fontId="3" numFmtId="0" xfId="0" applyBorder="1" applyFont="1"/>
    <xf borderId="59" fillId="5" fontId="18" numFmtId="164" xfId="0" applyAlignment="1" applyBorder="1" applyFont="1" applyNumberFormat="1">
      <alignment horizontal="center"/>
    </xf>
    <xf borderId="52" fillId="5" fontId="16" numFmtId="0" xfId="0" applyBorder="1" applyFont="1"/>
    <xf borderId="60" fillId="5" fontId="18" numFmtId="0" xfId="0" applyBorder="1" applyFont="1"/>
    <xf borderId="23" fillId="5" fontId="16" numFmtId="0" xfId="0" applyBorder="1" applyFont="1"/>
    <xf borderId="23" fillId="5" fontId="16" numFmtId="20" xfId="0" applyBorder="1" applyFont="1" applyNumberFormat="1"/>
    <xf borderId="23" fillId="5" fontId="16" numFmtId="164" xfId="0" applyBorder="1" applyFont="1" applyNumberFormat="1"/>
    <xf borderId="23" fillId="5" fontId="18" numFmtId="164" xfId="0" applyAlignment="1" applyBorder="1" applyFont="1" applyNumberFormat="1">
      <alignment horizontal="center"/>
    </xf>
    <xf borderId="61" fillId="5" fontId="16" numFmtId="20" xfId="0" applyBorder="1" applyFont="1" applyNumberFormat="1"/>
    <xf borderId="62" fillId="6" fontId="19" numFmtId="0" xfId="0" applyAlignment="1" applyBorder="1" applyFill="1" applyFont="1">
      <alignment shrinkToFit="0" wrapText="1"/>
    </xf>
    <xf borderId="63" fillId="0" fontId="5" numFmtId="0" xfId="0" applyAlignment="1" applyBorder="1" applyFont="1">
      <alignment shrinkToFit="0" wrapText="1"/>
    </xf>
    <xf borderId="64" fillId="0" fontId="5" numFmtId="0" xfId="0" applyAlignment="1" applyBorder="1" applyFont="1">
      <alignment shrinkToFit="0" wrapText="1"/>
    </xf>
    <xf borderId="63" fillId="0" fontId="19" numFmtId="0" xfId="0" applyAlignment="1" applyBorder="1" applyFont="1">
      <alignment shrinkToFit="0" wrapText="1"/>
    </xf>
    <xf borderId="0" fillId="0" fontId="20" numFmtId="0" xfId="0" applyFont="1"/>
    <xf borderId="1" fillId="2" fontId="2" numFmtId="0" xfId="0" applyAlignment="1" applyBorder="1" applyFont="1">
      <alignment horizontal="center" shrinkToFit="0" vertical="center" wrapText="1"/>
    </xf>
    <xf borderId="1" fillId="4" fontId="10" numFmtId="0" xfId="0" applyAlignment="1" applyBorder="1" applyFont="1">
      <alignment horizontal="left" shrinkToFit="0" vertical="center" wrapText="1"/>
    </xf>
    <xf borderId="65" fillId="4" fontId="1" numFmtId="0" xfId="0" applyAlignment="1" applyBorder="1" applyFont="1">
      <alignment horizontal="left" vertical="center"/>
    </xf>
    <xf borderId="65" fillId="2" fontId="9" numFmtId="0" xfId="0" applyAlignment="1" applyBorder="1" applyFont="1">
      <alignment horizontal="center" shrinkToFit="0" wrapText="1"/>
    </xf>
    <xf borderId="65" fillId="7" fontId="13" numFmtId="0" xfId="0" applyAlignment="1" applyBorder="1" applyFill="1" applyFont="1">
      <alignment horizontal="center" shrinkToFit="0" wrapText="1"/>
    </xf>
    <xf borderId="65" fillId="7" fontId="13" numFmtId="0" xfId="0" applyAlignment="1" applyBorder="1" applyFont="1">
      <alignment shrinkToFit="0" wrapText="1"/>
    </xf>
    <xf borderId="65" fillId="0" fontId="13" numFmtId="0" xfId="0" applyAlignment="1" applyBorder="1" applyFont="1">
      <alignment horizontal="center" shrinkToFit="0" wrapText="1"/>
    </xf>
    <xf borderId="65" fillId="0" fontId="13" numFmtId="0" xfId="0" applyAlignment="1" applyBorder="1" applyFont="1">
      <alignment shrinkToFit="0" wrapText="1"/>
    </xf>
    <xf borderId="65" fillId="2" fontId="13" numFmtId="0" xfId="0" applyAlignment="1" applyBorder="1" applyFont="1">
      <alignment horizontal="center" shrinkToFit="0" wrapText="1"/>
    </xf>
    <xf borderId="65" fillId="2" fontId="13" numFmtId="0" xfId="0" applyAlignment="1" applyBorder="1" applyFont="1">
      <alignment shrinkToFit="0" wrapText="1"/>
    </xf>
    <xf borderId="65" fillId="8" fontId="13" numFmtId="0" xfId="0" applyAlignment="1" applyBorder="1" applyFill="1" applyFont="1">
      <alignment horizontal="center" shrinkToFit="0" wrapText="1"/>
    </xf>
    <xf borderId="65" fillId="8" fontId="13" numFmtId="0" xfId="0" applyAlignment="1" applyBorder="1" applyFont="1">
      <alignment shrinkToFit="0" wrapText="1"/>
    </xf>
    <xf borderId="65" fillId="8" fontId="1" numFmtId="0" xfId="0" applyBorder="1" applyFont="1"/>
    <xf borderId="1" fillId="5" fontId="21" numFmtId="0" xfId="0" applyAlignment="1" applyBorder="1" applyFont="1">
      <alignment horizontal="center" readingOrder="0"/>
    </xf>
    <xf borderId="1" fillId="5" fontId="21" numFmtId="0" xfId="0" applyAlignment="1" applyBorder="1" applyFont="1">
      <alignment horizontal="center"/>
    </xf>
    <xf borderId="65" fillId="7" fontId="1" numFmtId="0" xfId="0" applyAlignment="1" applyBorder="1" applyFont="1">
      <alignment shrinkToFit="0" wrapText="1"/>
    </xf>
    <xf borderId="65" fillId="2" fontId="1" numFmtId="0" xfId="0" applyBorder="1" applyFont="1"/>
    <xf borderId="65" fillId="7" fontId="1" numFmtId="0" xfId="0" applyBorder="1" applyFont="1"/>
    <xf borderId="65" fillId="2" fontId="17" numFmtId="0" xfId="0" applyAlignment="1" applyBorder="1" applyFont="1">
      <alignment horizontal="center"/>
    </xf>
    <xf borderId="65" fillId="7" fontId="13" numFmtId="0" xfId="0" applyAlignment="1" applyBorder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47625</xdr:rowOff>
    </xdr:from>
    <xdr:ext cx="942975" cy="381000"/>
    <xdr:pic>
      <xdr:nvPicPr>
        <xdr:cNvPr id="0" name="image2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1790700</xdr:colOff>
      <xdr:row>0</xdr:row>
      <xdr:rowOff>47625</xdr:rowOff>
    </xdr:from>
    <xdr:ext cx="942975" cy="381000"/>
    <xdr:pic>
      <xdr:nvPicPr>
        <xdr:cNvPr id="0" name="image2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847725</xdr:colOff>
      <xdr:row>0</xdr:row>
      <xdr:rowOff>28575</xdr:rowOff>
    </xdr:from>
    <xdr:ext cx="485775" cy="409575"/>
    <xdr:pic>
      <xdr:nvPicPr>
        <xdr:cNvPr id="0" name="image1.png" title="Afbeeldi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857250</xdr:colOff>
      <xdr:row>0</xdr:row>
      <xdr:rowOff>28575</xdr:rowOff>
    </xdr:from>
    <xdr:ext cx="485775" cy="409575"/>
    <xdr:pic>
      <xdr:nvPicPr>
        <xdr:cNvPr id="0" name="image1.png" title="Afbeeldi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57150</xdr:rowOff>
    </xdr:from>
    <xdr:ext cx="942975" cy="381000"/>
    <xdr:pic>
      <xdr:nvPicPr>
        <xdr:cNvPr id="0" name="image2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885825</xdr:colOff>
      <xdr:row>0</xdr:row>
      <xdr:rowOff>47625</xdr:rowOff>
    </xdr:from>
    <xdr:ext cx="942975" cy="381000"/>
    <xdr:pic>
      <xdr:nvPicPr>
        <xdr:cNvPr id="0" name="image2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514350</xdr:colOff>
      <xdr:row>0</xdr:row>
      <xdr:rowOff>38100</xdr:rowOff>
    </xdr:from>
    <xdr:ext cx="485775" cy="409575"/>
    <xdr:pic>
      <xdr:nvPicPr>
        <xdr:cNvPr id="0" name="image1.png" title="Afbeeldi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323850</xdr:colOff>
      <xdr:row>0</xdr:row>
      <xdr:rowOff>38100</xdr:rowOff>
    </xdr:from>
    <xdr:ext cx="485775" cy="409575"/>
    <xdr:pic>
      <xdr:nvPicPr>
        <xdr:cNvPr id="0" name="image1.png" title="Afbeeldi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5734050</xdr:colOff>
      <xdr:row>0</xdr:row>
      <xdr:rowOff>38100</xdr:rowOff>
    </xdr:from>
    <xdr:ext cx="438150" cy="352425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0</xdr:row>
      <xdr:rowOff>47625</xdr:rowOff>
    </xdr:from>
    <xdr:ext cx="438150" cy="352425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.38"/>
    <col customWidth="1" min="2" max="2" width="2.0"/>
    <col customWidth="1" min="3" max="3" width="4.38"/>
    <col customWidth="1" min="4" max="4" width="5.5"/>
    <col customWidth="1" min="5" max="5" width="43.88"/>
    <col customWidth="1" min="6" max="6" width="32.38"/>
    <col customWidth="1" min="7" max="7" width="18.13"/>
    <col customWidth="1" min="8" max="8" width="14.88"/>
    <col customWidth="1" min="9" max="10" width="8.38"/>
    <col customWidth="1" min="11" max="12" width="11.13"/>
    <col customWidth="1" min="13" max="13" width="7.88"/>
    <col customWidth="1" min="14" max="16" width="11.13"/>
    <col customWidth="1" min="17" max="17" width="22.88"/>
    <col customWidth="1" min="18" max="18" width="36.13"/>
    <col customWidth="1" min="19" max="20" width="11.13"/>
    <col customWidth="1" min="21" max="21" width="43.88"/>
    <col customWidth="1" min="22" max="26" width="11.13"/>
  </cols>
  <sheetData>
    <row r="1" ht="36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5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6">
        <f>SUM(S9:S40)</f>
        <v>0.9229234667</v>
      </c>
      <c r="T3" s="1"/>
      <c r="U3" s="1"/>
      <c r="V3" s="1"/>
      <c r="W3" s="1"/>
      <c r="X3" s="1"/>
      <c r="Y3" s="1"/>
      <c r="Z3" s="1"/>
    </row>
    <row r="4" ht="30.0" customHeight="1">
      <c r="A4" s="1"/>
      <c r="B4" s="1"/>
      <c r="C4" s="7">
        <v>25.0</v>
      </c>
      <c r="D4" s="8" t="s">
        <v>2</v>
      </c>
      <c r="E4" s="9" t="s">
        <v>3</v>
      </c>
      <c r="F4" s="10"/>
      <c r="G4" s="10"/>
      <c r="H4" s="10"/>
      <c r="I4" s="1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2" t="s">
        <v>4</v>
      </c>
      <c r="C6" s="13"/>
      <c r="D6" s="14"/>
      <c r="E6" s="15" t="s">
        <v>5</v>
      </c>
      <c r="F6" s="16" t="s">
        <v>6</v>
      </c>
      <c r="G6" s="17" t="s">
        <v>7</v>
      </c>
      <c r="H6" s="18" t="s">
        <v>8</v>
      </c>
      <c r="I6" s="17" t="s">
        <v>9</v>
      </c>
      <c r="J6" s="17" t="s">
        <v>10</v>
      </c>
      <c r="K6" s="17" t="s">
        <v>11</v>
      </c>
      <c r="L6" s="17" t="s">
        <v>12</v>
      </c>
      <c r="M6" s="17" t="s">
        <v>13</v>
      </c>
      <c r="N6" s="17" t="s">
        <v>14</v>
      </c>
      <c r="O6" s="19" t="s">
        <v>15</v>
      </c>
      <c r="P6" s="19" t="s">
        <v>16</v>
      </c>
      <c r="Q6" s="20" t="s">
        <v>17</v>
      </c>
      <c r="R6" s="21" t="s">
        <v>18</v>
      </c>
      <c r="S6" s="1"/>
      <c r="V6" s="1"/>
      <c r="W6" s="1"/>
      <c r="X6" s="1"/>
      <c r="Y6" s="1"/>
      <c r="Z6" s="1"/>
    </row>
    <row r="7" ht="15.75" customHeight="1">
      <c r="A7" s="1"/>
      <c r="B7" s="22"/>
      <c r="C7" s="23"/>
      <c r="D7" s="24"/>
      <c r="E7" s="25"/>
      <c r="F7" s="26"/>
      <c r="G7" s="27"/>
      <c r="H7" s="27"/>
      <c r="I7" s="27"/>
      <c r="J7" s="27"/>
      <c r="K7" s="27"/>
      <c r="L7" s="27"/>
      <c r="M7" s="27"/>
      <c r="N7" s="27"/>
      <c r="O7" s="28" t="s">
        <v>19</v>
      </c>
      <c r="P7" s="28" t="s">
        <v>19</v>
      </c>
      <c r="Q7" s="27"/>
      <c r="R7" s="29"/>
      <c r="S7" s="1"/>
      <c r="V7" s="1"/>
      <c r="W7" s="1"/>
      <c r="X7" s="1"/>
      <c r="Y7" s="1"/>
      <c r="Z7" s="1"/>
    </row>
    <row r="8" ht="15.75" customHeight="1">
      <c r="A8" s="1"/>
      <c r="B8" s="30"/>
      <c r="C8" s="31"/>
      <c r="D8" s="32"/>
      <c r="E8" s="33"/>
      <c r="F8" s="34"/>
      <c r="G8" s="35" t="s">
        <v>20</v>
      </c>
      <c r="H8" s="36"/>
      <c r="I8" s="36"/>
      <c r="J8" s="36"/>
      <c r="K8" s="36"/>
      <c r="L8" s="37">
        <v>0.5416666666666666</v>
      </c>
      <c r="M8" s="38"/>
      <c r="N8" s="39">
        <v>0.5416666666666666</v>
      </c>
      <c r="O8" s="40">
        <v>0.5416666666666666</v>
      </c>
      <c r="P8" s="40">
        <v>0.5625</v>
      </c>
      <c r="Q8" s="41"/>
      <c r="R8" s="42" t="s">
        <v>21</v>
      </c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43"/>
      <c r="D9" s="44"/>
      <c r="E9" s="45" t="s">
        <v>22</v>
      </c>
      <c r="F9" s="46" t="s">
        <v>23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8"/>
      <c r="R9" s="49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50"/>
      <c r="C10" s="51"/>
      <c r="D10" s="52"/>
      <c r="E10" s="45" t="s">
        <v>24</v>
      </c>
      <c r="F10" s="34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49"/>
      <c r="S10" s="1"/>
      <c r="T10" s="53"/>
      <c r="U10" s="1"/>
      <c r="V10" s="1"/>
      <c r="W10" s="1"/>
      <c r="X10" s="1"/>
      <c r="Y10" s="1"/>
      <c r="Z10" s="1"/>
    </row>
    <row r="11" ht="15.75" customHeight="1">
      <c r="A11" s="1"/>
      <c r="B11" s="54"/>
      <c r="C11" s="55">
        <v>0.0</v>
      </c>
      <c r="D11" s="56" t="s">
        <v>25</v>
      </c>
      <c r="E11" s="57" t="s">
        <v>26</v>
      </c>
      <c r="F11" s="58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  <c r="R11" s="6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62"/>
      <c r="C12" s="63"/>
      <c r="D12" s="29"/>
      <c r="E12" s="33"/>
      <c r="F12" s="34"/>
      <c r="G12" s="64" t="s">
        <v>27</v>
      </c>
      <c r="H12" s="64" t="s">
        <v>28</v>
      </c>
      <c r="I12" s="65" t="s">
        <v>29</v>
      </c>
      <c r="J12" s="65" t="s">
        <v>29</v>
      </c>
      <c r="K12" s="66"/>
      <c r="L12" s="40">
        <f>N8+C15/$C$4*0.041667</f>
        <v>0.6730010507</v>
      </c>
      <c r="M12" s="67">
        <v>0.010416666666666666</v>
      </c>
      <c r="N12" s="40">
        <f>L12+M12</f>
        <v>0.6834177173</v>
      </c>
      <c r="O12" s="68">
        <v>0.6513888888888889</v>
      </c>
      <c r="P12" s="40">
        <v>0.7395833333333334</v>
      </c>
      <c r="Q12" s="41"/>
      <c r="R12" s="69" t="s">
        <v>30</v>
      </c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30"/>
      <c r="C13" s="31"/>
      <c r="D13" s="32"/>
      <c r="E13" s="45" t="s">
        <v>31</v>
      </c>
      <c r="F13" s="46" t="s">
        <v>32</v>
      </c>
      <c r="G13" s="47"/>
      <c r="H13" s="47"/>
      <c r="I13" s="47"/>
      <c r="J13" s="47"/>
      <c r="K13" s="47"/>
      <c r="L13" s="47"/>
      <c r="M13" s="47"/>
      <c r="N13" s="47"/>
      <c r="O13" s="70"/>
      <c r="P13" s="47"/>
      <c r="Q13" s="48"/>
      <c r="R13" s="49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50"/>
      <c r="C14" s="51"/>
      <c r="D14" s="52"/>
      <c r="E14" s="45" t="s">
        <v>33</v>
      </c>
      <c r="F14" s="34"/>
      <c r="G14" s="47"/>
      <c r="H14" s="47"/>
      <c r="I14" s="47"/>
      <c r="J14" s="47"/>
      <c r="K14" s="47"/>
      <c r="L14" s="47"/>
      <c r="M14" s="47"/>
      <c r="N14" s="47"/>
      <c r="O14" s="70"/>
      <c r="P14" s="47"/>
      <c r="Q14" s="48"/>
      <c r="R14" s="49"/>
      <c r="S14" s="71">
        <f>L12-L8</f>
        <v>0.131334384</v>
      </c>
      <c r="T14" s="1"/>
      <c r="U14" s="1"/>
      <c r="V14" s="1"/>
      <c r="W14" s="1"/>
      <c r="X14" s="1"/>
      <c r="Y14" s="1"/>
      <c r="Z14" s="1"/>
    </row>
    <row r="15" ht="15.75" customHeight="1">
      <c r="A15" s="1"/>
      <c r="B15" s="54"/>
      <c r="C15" s="55">
        <v>78.8</v>
      </c>
      <c r="D15" s="72" t="s">
        <v>25</v>
      </c>
      <c r="E15" s="73" t="s">
        <v>34</v>
      </c>
      <c r="F15" s="58"/>
      <c r="G15" s="59"/>
      <c r="H15" s="59"/>
      <c r="I15" s="59"/>
      <c r="J15" s="59"/>
      <c r="K15" s="59"/>
      <c r="L15" s="59"/>
      <c r="M15" s="59"/>
      <c r="N15" s="59"/>
      <c r="O15" s="74"/>
      <c r="P15" s="59"/>
      <c r="Q15" s="60"/>
      <c r="R15" s="6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62"/>
      <c r="C16" s="63"/>
      <c r="D16" s="29"/>
      <c r="E16" s="33"/>
      <c r="F16" s="34"/>
      <c r="G16" s="64" t="s">
        <v>35</v>
      </c>
      <c r="H16" s="64" t="s">
        <v>36</v>
      </c>
      <c r="I16" s="65" t="s">
        <v>29</v>
      </c>
      <c r="J16" s="65" t="s">
        <v>29</v>
      </c>
      <c r="K16" s="66"/>
      <c r="L16" s="40">
        <f>N12+(C19-C15)/$C$4*0.041667</f>
        <v>0.8220854933</v>
      </c>
      <c r="M16" s="67">
        <v>0.020833333333333332</v>
      </c>
      <c r="N16" s="40">
        <f>L16+M16</f>
        <v>0.8429188267</v>
      </c>
      <c r="O16" s="40">
        <v>0.7777777777777778</v>
      </c>
      <c r="P16" s="40">
        <v>0.9201388888888888</v>
      </c>
      <c r="Q16" s="41"/>
      <c r="R16" s="69" t="s">
        <v>37</v>
      </c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30"/>
      <c r="C17" s="31"/>
      <c r="D17" s="32"/>
      <c r="E17" s="45" t="s">
        <v>38</v>
      </c>
      <c r="F17" s="46" t="s">
        <v>39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8"/>
      <c r="R17" s="49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50"/>
      <c r="C18" s="51"/>
      <c r="D18" s="52"/>
      <c r="E18" s="45" t="s">
        <v>40</v>
      </c>
      <c r="F18" s="34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8"/>
      <c r="R18" s="49"/>
      <c r="S18" s="71">
        <f>L16-L12</f>
        <v>0.1490844427</v>
      </c>
      <c r="T18" s="1"/>
      <c r="U18" s="1"/>
      <c r="V18" s="1"/>
      <c r="W18" s="1"/>
      <c r="X18" s="1"/>
      <c r="Y18" s="1"/>
      <c r="Z18" s="1"/>
    </row>
    <row r="19" ht="15.75" customHeight="1">
      <c r="A19" s="1"/>
      <c r="B19" s="54"/>
      <c r="C19" s="55">
        <v>162.0</v>
      </c>
      <c r="D19" s="56" t="s">
        <v>25</v>
      </c>
      <c r="E19" s="73" t="s">
        <v>41</v>
      </c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6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62"/>
      <c r="C20" s="63"/>
      <c r="D20" s="29"/>
      <c r="E20" s="33"/>
      <c r="F20" s="34"/>
      <c r="G20" s="66" t="s">
        <v>42</v>
      </c>
      <c r="H20" s="66" t="s">
        <v>43</v>
      </c>
      <c r="I20" s="65" t="s">
        <v>29</v>
      </c>
      <c r="J20" s="65" t="s">
        <v>29</v>
      </c>
      <c r="K20" s="65" t="s">
        <v>29</v>
      </c>
      <c r="L20" s="40">
        <f>N16+(C23-C19)/$C$4*0.041667</f>
        <v>1.027920307</v>
      </c>
      <c r="M20" s="67">
        <v>0.010416666666666666</v>
      </c>
      <c r="N20" s="40">
        <f>L20+M20</f>
        <v>1.038336973</v>
      </c>
      <c r="O20" s="40">
        <v>0.9548611111111112</v>
      </c>
      <c r="P20" s="75">
        <v>0.16527777777777777</v>
      </c>
      <c r="Q20" s="41"/>
      <c r="R20" s="76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30"/>
      <c r="C21" s="31"/>
      <c r="D21" s="32"/>
      <c r="E21" s="45" t="s">
        <v>44</v>
      </c>
      <c r="F21" s="46" t="s">
        <v>45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  <c r="R21" s="77"/>
      <c r="S21" s="78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50"/>
      <c r="C22" s="51"/>
      <c r="D22" s="52"/>
      <c r="E22" s="45" t="s">
        <v>46</v>
      </c>
      <c r="F22" s="34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/>
      <c r="R22" s="44"/>
      <c r="S22" s="78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54"/>
      <c r="C23" s="55">
        <v>273.0</v>
      </c>
      <c r="D23" s="56" t="s">
        <v>25</v>
      </c>
      <c r="E23" s="57" t="s">
        <v>47</v>
      </c>
      <c r="F23" s="58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  <c r="R23" s="79"/>
      <c r="S23" s="71">
        <f>L20-L16</f>
        <v>0.2058348133</v>
      </c>
      <c r="T23" s="1"/>
      <c r="U23" s="1"/>
      <c r="V23" s="1"/>
      <c r="W23" s="1"/>
      <c r="X23" s="1"/>
      <c r="Y23" s="1"/>
      <c r="Z23" s="1"/>
    </row>
    <row r="24" ht="15.75" customHeight="1">
      <c r="A24" s="1"/>
      <c r="B24" s="62"/>
      <c r="C24" s="63"/>
      <c r="D24" s="29"/>
      <c r="E24" s="33"/>
      <c r="F24" s="34"/>
      <c r="G24" s="64" t="s">
        <v>48</v>
      </c>
      <c r="H24" s="80" t="s">
        <v>49</v>
      </c>
      <c r="I24" s="65" t="s">
        <v>29</v>
      </c>
      <c r="J24" s="65" t="s">
        <v>29</v>
      </c>
      <c r="K24" s="65" t="s">
        <v>29</v>
      </c>
      <c r="L24" s="40">
        <f>N20+(C27-C23)/$C$4*0.041667</f>
        <v>1.140004453</v>
      </c>
      <c r="M24" s="67">
        <v>0.010416666666666666</v>
      </c>
      <c r="N24" s="40">
        <f>L24+M24</f>
        <v>1.15042112</v>
      </c>
      <c r="O24" s="40">
        <v>0.10069444444444445</v>
      </c>
      <c r="P24" s="40">
        <v>0.30694444444444446</v>
      </c>
      <c r="Q24" s="41"/>
      <c r="R24" s="76"/>
      <c r="S24" s="78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30"/>
      <c r="C25" s="31"/>
      <c r="D25" s="32"/>
      <c r="E25" s="45" t="s">
        <v>50</v>
      </c>
      <c r="F25" s="46" t="s">
        <v>51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77"/>
      <c r="S25" s="78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50"/>
      <c r="C26" s="51"/>
      <c r="D26" s="52"/>
      <c r="E26" s="45" t="s">
        <v>52</v>
      </c>
      <c r="F26" s="34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44"/>
      <c r="S26" s="78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54"/>
      <c r="C27" s="55">
        <v>334.0</v>
      </c>
      <c r="D27" s="56" t="s">
        <v>25</v>
      </c>
      <c r="E27" s="57" t="s">
        <v>53</v>
      </c>
      <c r="F27" s="58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0"/>
      <c r="R27" s="79"/>
      <c r="S27" s="71">
        <f>L24-L20</f>
        <v>0.1120841467</v>
      </c>
      <c r="T27" s="1"/>
      <c r="U27" s="1"/>
      <c r="V27" s="1"/>
      <c r="W27" s="1"/>
      <c r="X27" s="1"/>
      <c r="Y27" s="1"/>
      <c r="Z27" s="1"/>
    </row>
    <row r="28" ht="15.75" customHeight="1">
      <c r="A28" s="1"/>
      <c r="B28" s="62"/>
      <c r="C28" s="63"/>
      <c r="D28" s="29"/>
      <c r="F28" s="34"/>
      <c r="G28" s="64" t="s">
        <v>54</v>
      </c>
      <c r="H28" s="80" t="s">
        <v>55</v>
      </c>
      <c r="I28" s="65" t="s">
        <v>29</v>
      </c>
      <c r="J28" s="65" t="s">
        <v>29</v>
      </c>
      <c r="K28" s="66"/>
      <c r="L28" s="40">
        <f>N24+(C31-C27)/$C$4*0.041667</f>
        <v>1.32042248</v>
      </c>
      <c r="M28" s="67">
        <v>0.020833333333333332</v>
      </c>
      <c r="N28" s="40">
        <f>L28+M28</f>
        <v>1.341255813</v>
      </c>
      <c r="O28" s="40">
        <v>0.3277777777777778</v>
      </c>
      <c r="P28" s="40">
        <v>0.5270833333333333</v>
      </c>
      <c r="Q28" s="41"/>
      <c r="R28" s="76"/>
      <c r="S28" s="78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30"/>
      <c r="C29" s="31"/>
      <c r="D29" s="32"/>
      <c r="E29" s="33" t="s">
        <v>56</v>
      </c>
      <c r="F29" s="46" t="s">
        <v>57</v>
      </c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1"/>
      <c r="R29" s="76"/>
      <c r="S29" s="78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50"/>
      <c r="C30" s="51"/>
      <c r="D30" s="52"/>
      <c r="E30" s="45" t="s">
        <v>58</v>
      </c>
      <c r="F30" s="34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8"/>
      <c r="R30" s="77"/>
      <c r="S30" s="78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54"/>
      <c r="C31" s="55">
        <v>436.0</v>
      </c>
      <c r="D31" s="56" t="s">
        <v>25</v>
      </c>
      <c r="E31" s="57" t="s">
        <v>59</v>
      </c>
      <c r="F31" s="58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79"/>
      <c r="S31" s="71">
        <f>L28-L24</f>
        <v>0.1804180267</v>
      </c>
      <c r="T31" s="1"/>
      <c r="U31" s="1"/>
      <c r="V31" s="1"/>
      <c r="W31" s="1"/>
      <c r="X31" s="1"/>
      <c r="Y31" s="1"/>
      <c r="Z31" s="1"/>
    </row>
    <row r="32" ht="15.75" customHeight="1">
      <c r="A32" s="1"/>
      <c r="B32" s="62"/>
      <c r="C32" s="63"/>
      <c r="D32" s="29"/>
      <c r="E32" s="33"/>
      <c r="F32" s="34"/>
      <c r="G32" s="35" t="s">
        <v>60</v>
      </c>
      <c r="H32" s="36"/>
      <c r="I32" s="36"/>
      <c r="J32" s="36"/>
      <c r="K32" s="36"/>
      <c r="L32" s="40">
        <f>N28+(C35-C31)/$C$4*0.041667</f>
        <v>1.464590133</v>
      </c>
      <c r="M32" s="81"/>
      <c r="N32" s="81"/>
      <c r="O32" s="81"/>
      <c r="P32" s="82">
        <v>0.7083333333333334</v>
      </c>
      <c r="Q32" s="41"/>
      <c r="R32" s="76"/>
      <c r="S32" s="78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30"/>
      <c r="C33" s="31"/>
      <c r="D33" s="32"/>
      <c r="E33" s="45" t="s">
        <v>61</v>
      </c>
      <c r="F33" s="83" t="s">
        <v>62</v>
      </c>
      <c r="G33" s="47"/>
      <c r="H33" s="47"/>
      <c r="I33" s="47"/>
      <c r="J33" s="47"/>
      <c r="K33" s="47"/>
      <c r="L33" s="47"/>
      <c r="M33" s="81"/>
      <c r="N33" s="81"/>
      <c r="O33" s="84"/>
      <c r="P33" s="70"/>
      <c r="Q33" s="85"/>
      <c r="R33" s="77"/>
      <c r="S33" s="78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50"/>
      <c r="C34" s="51"/>
      <c r="D34" s="52"/>
      <c r="E34" s="45" t="s">
        <v>24</v>
      </c>
      <c r="F34" s="34"/>
      <c r="G34" s="47"/>
      <c r="H34" s="47"/>
      <c r="I34" s="47"/>
      <c r="J34" s="47"/>
      <c r="K34" s="47"/>
      <c r="L34" s="47"/>
      <c r="M34" s="81"/>
      <c r="N34" s="81"/>
      <c r="O34" s="81"/>
      <c r="P34" s="70"/>
      <c r="Q34" s="85"/>
      <c r="R34" s="44"/>
      <c r="S34" s="78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62"/>
      <c r="C35" s="86">
        <v>510.0</v>
      </c>
      <c r="D35" s="87" t="s">
        <v>25</v>
      </c>
      <c r="E35" s="45" t="s">
        <v>26</v>
      </c>
      <c r="F35" s="34"/>
      <c r="G35" s="88"/>
      <c r="H35" s="88"/>
      <c r="I35" s="88"/>
      <c r="J35" s="88"/>
      <c r="K35" s="88"/>
      <c r="L35" s="88"/>
      <c r="M35" s="81"/>
      <c r="N35" s="81"/>
      <c r="O35" s="81"/>
      <c r="P35" s="70"/>
      <c r="Q35" s="41"/>
      <c r="R35" s="76"/>
      <c r="S35" s="71">
        <f>L32-L28</f>
        <v>0.1441676533</v>
      </c>
      <c r="T35" s="1"/>
      <c r="U35" s="1"/>
      <c r="V35" s="1"/>
      <c r="W35" s="1"/>
      <c r="X35" s="1"/>
      <c r="Y35" s="1"/>
      <c r="Z35" s="1"/>
    </row>
    <row r="36" ht="15.75" customHeight="1">
      <c r="A36" s="1"/>
      <c r="B36" s="89" t="s">
        <v>63</v>
      </c>
      <c r="C36" s="13"/>
      <c r="D36" s="14"/>
      <c r="E36" s="90" t="s">
        <v>64</v>
      </c>
      <c r="F36" s="91"/>
      <c r="G36" s="91"/>
      <c r="H36" s="91"/>
      <c r="I36" s="91"/>
      <c r="J36" s="91"/>
      <c r="K36" s="91"/>
      <c r="L36" s="92"/>
      <c r="M36" s="93" t="s">
        <v>65</v>
      </c>
      <c r="N36" s="92"/>
      <c r="O36" s="92"/>
      <c r="P36" s="92"/>
      <c r="Q36" s="92"/>
      <c r="R36" s="94"/>
      <c r="S36" s="78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43"/>
      <c r="D37" s="44"/>
      <c r="E37" s="95" t="s">
        <v>66</v>
      </c>
      <c r="F37" s="96"/>
      <c r="G37" s="96"/>
      <c r="H37" s="96"/>
      <c r="I37" s="96"/>
      <c r="J37" s="96"/>
      <c r="K37" s="96"/>
      <c r="L37" s="97"/>
      <c r="M37" s="98">
        <f>M8+M12+M16+M20+M24+M28</f>
        <v>0.07291666667</v>
      </c>
      <c r="N37" s="97"/>
      <c r="O37" s="97"/>
      <c r="P37" s="97"/>
      <c r="Q37" s="97"/>
      <c r="R37" s="99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43"/>
      <c r="D38" s="44"/>
      <c r="E38" s="95" t="s">
        <v>67</v>
      </c>
      <c r="F38" s="97"/>
      <c r="G38" s="96"/>
      <c r="H38" s="96"/>
      <c r="I38" s="96"/>
      <c r="J38" s="96"/>
      <c r="K38" s="96"/>
      <c r="L38" s="97"/>
      <c r="M38" s="100">
        <f>S3-M37</f>
        <v>0.8500068</v>
      </c>
      <c r="N38" s="97"/>
      <c r="O38" s="97"/>
      <c r="P38" s="97"/>
      <c r="Q38" s="97"/>
      <c r="R38" s="10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2"/>
      <c r="C39" s="23"/>
      <c r="D39" s="24"/>
      <c r="E39" s="102" t="s">
        <v>68</v>
      </c>
      <c r="F39" s="103"/>
      <c r="G39" s="103"/>
      <c r="H39" s="103"/>
      <c r="I39" s="103"/>
      <c r="J39" s="103"/>
      <c r="K39" s="104"/>
      <c r="L39" s="105"/>
      <c r="M39" s="106">
        <f>M37+M38</f>
        <v>0.9229234667</v>
      </c>
      <c r="N39" s="104"/>
      <c r="O39" s="104"/>
      <c r="P39" s="104"/>
      <c r="Q39" s="104"/>
      <c r="R39" s="107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/>
    <row r="42" ht="15.75" customHeight="1"/>
    <row r="43" ht="15.75" customHeight="1">
      <c r="A43" s="1"/>
      <c r="B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0">
    <mergeCell ref="J6:J7"/>
    <mergeCell ref="K6:K7"/>
    <mergeCell ref="L6:L7"/>
    <mergeCell ref="M6:M7"/>
    <mergeCell ref="N6:N7"/>
    <mergeCell ref="Q6:Q7"/>
    <mergeCell ref="B1:R1"/>
    <mergeCell ref="C3:H3"/>
    <mergeCell ref="E4:I4"/>
    <mergeCell ref="B6:D7"/>
    <mergeCell ref="E6:E7"/>
    <mergeCell ref="F6:F7"/>
    <mergeCell ref="G6:G7"/>
    <mergeCell ref="R6:R7"/>
    <mergeCell ref="K8:K11"/>
    <mergeCell ref="L8:L11"/>
    <mergeCell ref="M8:M11"/>
    <mergeCell ref="N8:N11"/>
    <mergeCell ref="O8:O11"/>
    <mergeCell ref="P8:P11"/>
    <mergeCell ref="R8:R11"/>
    <mergeCell ref="L12:L15"/>
    <mergeCell ref="M12:M15"/>
    <mergeCell ref="N12:N15"/>
    <mergeCell ref="O12:O15"/>
    <mergeCell ref="P12:P15"/>
    <mergeCell ref="R12:R15"/>
    <mergeCell ref="C11:C12"/>
    <mergeCell ref="C15:C16"/>
    <mergeCell ref="D15:D16"/>
    <mergeCell ref="N24:N27"/>
    <mergeCell ref="O24:O27"/>
    <mergeCell ref="P24:P27"/>
    <mergeCell ref="R25:R26"/>
    <mergeCell ref="B25:D26"/>
    <mergeCell ref="C27:C28"/>
    <mergeCell ref="D27:D28"/>
    <mergeCell ref="B29:D30"/>
    <mergeCell ref="C31:C32"/>
    <mergeCell ref="D31:D32"/>
    <mergeCell ref="B33:D34"/>
    <mergeCell ref="B36:D39"/>
    <mergeCell ref="G24:G27"/>
    <mergeCell ref="H24:H27"/>
    <mergeCell ref="I24:I27"/>
    <mergeCell ref="J24:J27"/>
    <mergeCell ref="K24:K27"/>
    <mergeCell ref="L24:L27"/>
    <mergeCell ref="M24:M27"/>
    <mergeCell ref="N28:N31"/>
    <mergeCell ref="O28:O31"/>
    <mergeCell ref="P28:P31"/>
    <mergeCell ref="P32:P35"/>
    <mergeCell ref="R33:R34"/>
    <mergeCell ref="R36:R37"/>
    <mergeCell ref="G32:G35"/>
    <mergeCell ref="H32:H35"/>
    <mergeCell ref="I32:I35"/>
    <mergeCell ref="J32:J35"/>
    <mergeCell ref="K32:K35"/>
    <mergeCell ref="L32:L35"/>
    <mergeCell ref="G28:G31"/>
    <mergeCell ref="H28:H31"/>
    <mergeCell ref="I28:I31"/>
    <mergeCell ref="J28:J31"/>
    <mergeCell ref="K28:K31"/>
    <mergeCell ref="L28:L31"/>
    <mergeCell ref="M28:M31"/>
    <mergeCell ref="H6:H7"/>
    <mergeCell ref="I6:I7"/>
    <mergeCell ref="B8:D10"/>
    <mergeCell ref="G8:G11"/>
    <mergeCell ref="H8:H11"/>
    <mergeCell ref="I8:I11"/>
    <mergeCell ref="J8:J11"/>
    <mergeCell ref="D11:D12"/>
    <mergeCell ref="G12:G15"/>
    <mergeCell ref="H12:H15"/>
    <mergeCell ref="I12:I15"/>
    <mergeCell ref="J12:J15"/>
    <mergeCell ref="K12:K15"/>
    <mergeCell ref="B13:D14"/>
    <mergeCell ref="N16:N19"/>
    <mergeCell ref="O16:O19"/>
    <mergeCell ref="P16:P19"/>
    <mergeCell ref="R16:R19"/>
    <mergeCell ref="B17:D18"/>
    <mergeCell ref="C19:C20"/>
    <mergeCell ref="D19:D20"/>
    <mergeCell ref="B21:D22"/>
    <mergeCell ref="C23:C24"/>
    <mergeCell ref="D23:D24"/>
    <mergeCell ref="G16:G19"/>
    <mergeCell ref="H16:H19"/>
    <mergeCell ref="I16:I19"/>
    <mergeCell ref="J16:J19"/>
    <mergeCell ref="K16:K19"/>
    <mergeCell ref="L16:L19"/>
    <mergeCell ref="M16:M19"/>
    <mergeCell ref="N20:N23"/>
    <mergeCell ref="O20:O23"/>
    <mergeCell ref="P20:P23"/>
    <mergeCell ref="R21:R22"/>
    <mergeCell ref="G20:G23"/>
    <mergeCell ref="H20:H23"/>
    <mergeCell ref="I20:I23"/>
    <mergeCell ref="J20:J23"/>
    <mergeCell ref="K20:K23"/>
    <mergeCell ref="L20:L23"/>
    <mergeCell ref="M20:M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4.63"/>
    <col customWidth="1" min="2" max="11" width="12.13"/>
    <col customWidth="1" min="12" max="26" width="7.63"/>
  </cols>
  <sheetData>
    <row r="1" ht="36.75" customHeight="1">
      <c r="A1" s="2" t="s">
        <v>69</v>
      </c>
      <c r="B1" s="3"/>
      <c r="C1" s="3"/>
      <c r="D1" s="3"/>
      <c r="E1" s="3"/>
      <c r="F1" s="3"/>
      <c r="G1" s="3"/>
      <c r="H1" s="3"/>
      <c r="I1" s="3"/>
      <c r="J1" s="3"/>
      <c r="K1" s="4"/>
      <c r="L1" s="1"/>
      <c r="M1" s="1"/>
      <c r="N1" s="1"/>
      <c r="O1" s="1"/>
      <c r="P1" s="1"/>
      <c r="Q1" s="1"/>
      <c r="R1" s="1"/>
    </row>
    <row r="2" ht="12.75" customHeight="1">
      <c r="A2" s="108" t="s">
        <v>70</v>
      </c>
      <c r="B2" s="108" t="s">
        <v>71</v>
      </c>
      <c r="C2" s="108" t="s">
        <v>72</v>
      </c>
      <c r="D2" s="108" t="s">
        <v>73</v>
      </c>
      <c r="E2" s="108" t="s">
        <v>74</v>
      </c>
      <c r="F2" s="108" t="s">
        <v>75</v>
      </c>
      <c r="G2" s="108" t="s">
        <v>76</v>
      </c>
      <c r="H2" s="108" t="s">
        <v>77</v>
      </c>
      <c r="I2" s="108" t="s">
        <v>78</v>
      </c>
      <c r="J2" s="108" t="s">
        <v>79</v>
      </c>
      <c r="K2" s="108" t="s">
        <v>80</v>
      </c>
    </row>
    <row r="3" ht="12.75" customHeight="1">
      <c r="A3" s="109" t="s">
        <v>81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ht="12.75" customHeight="1">
      <c r="A4" s="109" t="s">
        <v>82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ht="12.75" customHeight="1">
      <c r="A5" s="109" t="s">
        <v>83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ht="12.75" customHeight="1">
      <c r="A6" s="109" t="s">
        <v>84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ht="12.75" customHeight="1">
      <c r="A7" s="109" t="s">
        <v>85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ht="12.75" customHeight="1">
      <c r="A8" s="110" t="s">
        <v>86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</row>
    <row r="9" ht="12.75" customHeight="1">
      <c r="A9" s="111" t="s">
        <v>87</v>
      </c>
      <c r="B9" s="111">
        <v>0.0</v>
      </c>
      <c r="C9" s="111">
        <v>0.0</v>
      </c>
      <c r="D9" s="111">
        <v>0.0</v>
      </c>
      <c r="E9" s="111">
        <v>0.0</v>
      </c>
      <c r="F9" s="111">
        <v>0.0</v>
      </c>
      <c r="G9" s="111">
        <v>0.0</v>
      </c>
      <c r="H9" s="111">
        <v>0.0</v>
      </c>
      <c r="I9" s="111">
        <v>0.0</v>
      </c>
      <c r="J9" s="111">
        <v>0.0</v>
      </c>
      <c r="K9" s="111">
        <v>0.0</v>
      </c>
    </row>
    <row r="10" ht="12.75" customHeight="1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ht="12.75" customHeight="1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</row>
    <row r="12" ht="12.75" customHeight="1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</row>
    <row r="13" ht="12.75" customHeight="1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ht="12.75" customHeight="1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ht="12.75" customHeight="1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ht="12.75" customHeight="1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ht="12.75" customHeight="1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</row>
    <row r="18" ht="12.75" customHeight="1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ht="12.75" customHeight="1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ht="12.75" customHeight="1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ht="12.75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  <row r="22" ht="12.75" customHeight="1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</row>
    <row r="23" ht="12.75" customHeight="1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</row>
    <row r="24" ht="12.75" customHeight="1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</row>
    <row r="25" ht="12.75" customHeight="1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</row>
    <row r="26" ht="12.75" customHeight="1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  <row r="27" ht="12.75" customHeight="1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ht="12.75" customHeight="1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</row>
    <row r="29" ht="12.75" customHeight="1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</row>
    <row r="30" ht="12.75" customHeight="1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</row>
    <row r="31" ht="12.75" customHeight="1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</row>
    <row r="32" ht="12.75" customHeight="1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</row>
    <row r="33" ht="12.75" customHeight="1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</row>
    <row r="34" ht="12.75" customHeight="1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</row>
    <row r="35" ht="12.75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</row>
    <row r="36" ht="12.75" customHeight="1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</row>
    <row r="37" ht="12.75" customHeight="1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ht="12.75" customHeight="1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</row>
    <row r="39" ht="12.75" customHeight="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ht="12.75" customHeight="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</row>
    <row r="41" ht="12.75" customHeight="1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ht="12.75" customHeight="1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</row>
    <row r="43" ht="12.75" customHeight="1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</row>
    <row r="44" ht="12.75" customHeight="1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</row>
    <row r="45" ht="12.75" customHeight="1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</row>
    <row r="46" ht="12.75" customHeight="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ht="12.75" customHeight="1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</row>
    <row r="48" ht="12.75" customHeight="1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</row>
    <row r="49" ht="12.75" customHeight="1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</row>
    <row r="50" ht="12.75" customHeight="1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</row>
    <row r="51" ht="12.7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</row>
    <row r="52" ht="12.7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</row>
    <row r="53" ht="12.7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</row>
    <row r="54" ht="12.7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</row>
    <row r="55" ht="12.75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</row>
    <row r="56" ht="12.75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</row>
    <row r="57" ht="12.75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</row>
    <row r="58" ht="12.75" customHeight="1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</row>
    <row r="59" ht="12.75" customHeight="1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</row>
    <row r="60" ht="12.75" customHeight="1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</row>
    <row r="61" ht="12.75" customHeight="1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</row>
    <row r="62" ht="12.75" customHeight="1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</row>
    <row r="63" ht="12.75" customHeight="1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</row>
    <row r="64" ht="12.75" customHeight="1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</row>
    <row r="65" ht="12.75" customHeight="1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</row>
    <row r="66" ht="12.75" customHeight="1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</row>
    <row r="67" ht="12.75" customHeight="1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</row>
    <row r="68" ht="12.75" customHeight="1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</row>
    <row r="69" ht="12.75" customHeight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</row>
    <row r="70" ht="12.75" customHeight="1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</row>
    <row r="71" ht="12.75" customHeight="1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</row>
    <row r="72" ht="12.75" customHeight="1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</row>
    <row r="73" ht="12.75" customHeight="1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</row>
    <row r="74" ht="12.75" customHeight="1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</row>
    <row r="75" ht="12.75" customHeight="1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</row>
    <row r="76" ht="12.75" customHeight="1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</row>
    <row r="77" ht="12.75" customHeight="1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</row>
    <row r="78" ht="12.75" customHeight="1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</row>
    <row r="79" ht="12.75" customHeight="1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</row>
    <row r="80" ht="12.75" customHeight="1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</row>
    <row r="81" ht="12.75" customHeight="1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</row>
    <row r="82" ht="12.75" customHeight="1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</row>
    <row r="83" ht="12.75" customHeight="1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</row>
    <row r="84" ht="12.75" customHeight="1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</row>
    <row r="85" ht="12.75" customHeight="1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</row>
    <row r="86" ht="12.75" customHeight="1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</row>
    <row r="87" ht="12.75" customHeight="1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</row>
    <row r="88" ht="12.75" customHeight="1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</row>
    <row r="89" ht="12.75" customHeight="1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</row>
    <row r="90" ht="12.75" customHeight="1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</row>
    <row r="91" ht="12.75" customHeight="1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</row>
    <row r="92" ht="12.75" customHeight="1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</row>
    <row r="93" ht="12.75" customHeight="1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</row>
    <row r="94" ht="12.75" customHeight="1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</row>
    <row r="95" ht="12.75" customHeight="1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</row>
    <row r="96" ht="12.75" customHeight="1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</row>
    <row r="97" ht="12.75" customHeight="1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</row>
    <row r="98" ht="12.75" customHeight="1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</row>
    <row r="99" ht="12.75" customHeight="1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</row>
    <row r="100" ht="12.75" customHeight="1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</row>
    <row r="101" ht="12.75" customHeight="1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</row>
    <row r="102" ht="12.75" customHeight="1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</row>
    <row r="103" ht="12.75" customHeight="1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</row>
    <row r="104" ht="12.75" customHeight="1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</row>
    <row r="105" ht="12.75" customHeight="1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</row>
    <row r="106" ht="12.75" customHeight="1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</row>
    <row r="107" ht="12.75" customHeight="1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</row>
    <row r="108" ht="12.75" customHeight="1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</row>
    <row r="109" ht="12.75" customHeight="1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</row>
    <row r="110" ht="12.75" customHeight="1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</row>
    <row r="111" ht="12.75" customHeight="1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</row>
    <row r="112" ht="12.75" customHeight="1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</row>
    <row r="113" ht="12.75" customHeight="1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</row>
    <row r="114" ht="12.75" customHeight="1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</row>
    <row r="115" ht="12.75" customHeight="1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</row>
    <row r="116" ht="12.75" customHeight="1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</row>
    <row r="117" ht="12.75" customHeight="1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</row>
    <row r="118" ht="12.75" customHeight="1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</row>
    <row r="119" ht="12.75" customHeight="1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</row>
    <row r="120" ht="12.75" customHeight="1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</row>
    <row r="121" ht="12.75" customHeight="1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</row>
    <row r="122" ht="12.75" customHeight="1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</row>
    <row r="123" ht="12.75" customHeight="1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</row>
    <row r="124" ht="12.75" customHeight="1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</row>
    <row r="125" ht="12.75" customHeight="1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</row>
    <row r="126" ht="12.75" customHeight="1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</row>
    <row r="127" ht="12.75" customHeight="1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</row>
    <row r="128" ht="12.75" customHeight="1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</row>
    <row r="129" ht="12.75" customHeight="1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</row>
    <row r="130" ht="12.75" customHeight="1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</row>
    <row r="131" ht="12.75" customHeight="1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</row>
    <row r="132" ht="12.75" customHeight="1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</row>
    <row r="133" ht="12.75" customHeight="1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</row>
    <row r="134" ht="12.75" customHeight="1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</row>
    <row r="135" ht="12.75" customHeight="1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</row>
    <row r="136" ht="12.75" customHeight="1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</row>
    <row r="137" ht="12.75" customHeight="1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</row>
    <row r="138" ht="12.75" customHeight="1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</row>
    <row r="139" ht="12.75" customHeight="1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</row>
    <row r="140" ht="12.75" customHeight="1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</row>
    <row r="141" ht="12.75" customHeight="1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</row>
    <row r="142" ht="12.75" customHeight="1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</row>
    <row r="143" ht="12.75" customHeight="1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</row>
    <row r="144" ht="12.75" customHeight="1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</row>
    <row r="145" ht="12.75" customHeight="1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</row>
    <row r="146" ht="12.75" customHeight="1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</row>
    <row r="147" ht="12.75" customHeight="1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</row>
    <row r="148" ht="12.75" customHeight="1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</row>
    <row r="149" ht="12.75" customHeight="1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</row>
    <row r="150" ht="12.75" customHeight="1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</row>
    <row r="151" ht="12.75" customHeight="1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</row>
    <row r="152" ht="12.75" customHeight="1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</row>
    <row r="153" ht="12.75" customHeight="1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</row>
    <row r="154" ht="12.75" customHeight="1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</row>
    <row r="155" ht="12.75" customHeight="1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</row>
    <row r="156" ht="12.75" customHeight="1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</row>
    <row r="157" ht="12.75" customHeight="1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</row>
    <row r="158" ht="12.75" customHeight="1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</row>
    <row r="159" ht="12.75" customHeight="1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</row>
    <row r="160" ht="12.75" customHeight="1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</row>
    <row r="161" ht="12.75" customHeight="1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</row>
    <row r="162" ht="12.75" customHeight="1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</row>
    <row r="163" ht="12.75" customHeight="1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</row>
    <row r="164" ht="12.75" customHeight="1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</row>
    <row r="165" ht="12.75" customHeight="1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</row>
    <row r="166" ht="12.75" customHeight="1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</row>
    <row r="167" ht="12.75" customHeight="1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</row>
    <row r="168" ht="12.75" customHeight="1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</row>
    <row r="169" ht="12.75" customHeight="1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</row>
    <row r="170" ht="12.75" customHeight="1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</row>
    <row r="171" ht="12.75" customHeight="1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</row>
    <row r="172" ht="12.75" customHeight="1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</row>
    <row r="173" ht="12.75" customHeight="1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</row>
    <row r="174" ht="12.75" customHeight="1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</row>
    <row r="175" ht="12.75" customHeight="1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</row>
    <row r="176" ht="12.75" customHeight="1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</row>
    <row r="177" ht="12.75" customHeight="1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</row>
    <row r="178" ht="12.75" customHeight="1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</row>
    <row r="179" ht="12.75" customHeight="1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</row>
    <row r="180" ht="12.75" customHeight="1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</row>
    <row r="181" ht="12.75" customHeight="1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</row>
    <row r="182" ht="12.75" customHeight="1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</row>
    <row r="183" ht="12.75" customHeight="1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</row>
    <row r="184" ht="12.75" customHeight="1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</row>
    <row r="185" ht="12.75" customHeight="1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</row>
    <row r="186" ht="12.75" customHeight="1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</row>
    <row r="187" ht="12.75" customHeight="1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</row>
    <row r="188" ht="12.75" customHeight="1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</row>
    <row r="189" ht="12.75" customHeight="1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</row>
    <row r="190" ht="12.75" customHeight="1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</row>
    <row r="191" ht="12.75" customHeight="1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</row>
    <row r="192" ht="12.75" customHeight="1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</row>
    <row r="193" ht="12.75" customHeight="1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</row>
    <row r="194" ht="12.75" customHeight="1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</row>
    <row r="195" ht="12.75" customHeight="1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</row>
    <row r="196" ht="12.75" customHeight="1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</row>
    <row r="197" ht="12.75" customHeight="1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</row>
    <row r="198" ht="12.75" customHeight="1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</row>
    <row r="199" ht="12.75" customHeight="1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</row>
    <row r="200" ht="12.75" customHeight="1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</row>
    <row r="201" ht="12.75" customHeight="1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</row>
    <row r="202" ht="12.75" customHeight="1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</row>
    <row r="203" ht="12.75" customHeight="1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</row>
    <row r="204" ht="12.75" customHeight="1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</row>
    <row r="205" ht="12.75" customHeight="1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</row>
    <row r="206" ht="12.75" customHeight="1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</row>
    <row r="207" ht="12.75" customHeight="1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</row>
    <row r="208" ht="12.75" customHeight="1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</row>
    <row r="209" ht="12.75" customHeight="1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</row>
    <row r="210" ht="12.75" customHeight="1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</row>
    <row r="211" ht="12.75" customHeight="1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</row>
    <row r="212" ht="12.75" customHeight="1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</row>
    <row r="213" ht="12.75" customHeight="1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</row>
    <row r="214" ht="12.75" customHeight="1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</row>
    <row r="215" ht="12.75" customHeight="1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</row>
    <row r="216" ht="12.75" customHeight="1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</row>
    <row r="217" ht="12.75" customHeight="1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</row>
    <row r="218" ht="12.75" customHeight="1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</row>
    <row r="219" ht="12.75" customHeight="1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</row>
    <row r="220" ht="12.75" customHeight="1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</row>
    <row r="221" ht="12.75" customHeight="1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</row>
    <row r="222" ht="12.75" customHeight="1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</row>
    <row r="223" ht="12.75" customHeight="1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</row>
    <row r="224" ht="12.75" customHeight="1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</row>
    <row r="225" ht="12.75" customHeight="1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</row>
    <row r="226" ht="12.75" customHeight="1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</row>
    <row r="227" ht="12.75" customHeight="1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</row>
    <row r="228" ht="12.75" customHeight="1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</row>
    <row r="229" ht="12.75" customHeight="1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</row>
    <row r="230" ht="12.75" customHeight="1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</row>
    <row r="231" ht="12.75" customHeight="1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</row>
    <row r="232" ht="12.75" customHeight="1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</row>
    <row r="233" ht="12.75" customHeight="1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</row>
    <row r="234" ht="12.75" customHeight="1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</row>
    <row r="235" ht="12.75" customHeight="1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</row>
    <row r="236" ht="12.75" customHeight="1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</row>
    <row r="237" ht="12.75" customHeight="1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</row>
    <row r="238" ht="12.75" customHeight="1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</row>
    <row r="239" ht="12.75" customHeight="1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</row>
    <row r="240" ht="12.75" customHeight="1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</row>
    <row r="241" ht="12.75" customHeight="1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</row>
    <row r="242" ht="12.75" customHeight="1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</row>
    <row r="243" ht="12.75" customHeight="1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</row>
    <row r="244" ht="12.75" customHeight="1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</row>
    <row r="245" ht="12.75" customHeight="1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</row>
    <row r="246" ht="12.75" customHeight="1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</row>
    <row r="247" ht="12.75" customHeight="1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</row>
    <row r="248" ht="12.75" customHeight="1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</row>
    <row r="249" ht="12.75" customHeight="1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</row>
    <row r="250" ht="12.75" customHeight="1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</row>
    <row r="251" ht="12.75" customHeight="1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</row>
    <row r="252" ht="12.75" customHeight="1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</row>
    <row r="253" ht="12.75" customHeight="1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</row>
    <row r="254" ht="12.75" customHeight="1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</row>
    <row r="255" ht="12.75" customHeight="1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</row>
    <row r="256" ht="12.75" customHeight="1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</row>
    <row r="257" ht="12.75" customHeight="1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</row>
    <row r="258" ht="12.75" customHeight="1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</row>
    <row r="259" ht="12.75" customHeight="1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</row>
    <row r="260" ht="12.75" customHeight="1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</row>
    <row r="261" ht="12.75" customHeight="1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</row>
    <row r="262" ht="12.75" customHeight="1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</row>
    <row r="263" ht="12.75" customHeight="1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</row>
    <row r="264" ht="12.75" customHeight="1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</row>
    <row r="265" ht="12.75" customHeight="1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</row>
    <row r="266" ht="12.75" customHeight="1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</row>
    <row r="267" ht="12.75" customHeight="1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</row>
    <row r="268" ht="12.75" customHeight="1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</row>
    <row r="269" ht="12.75" customHeight="1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</row>
    <row r="270" ht="12.75" customHeight="1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</row>
    <row r="271" ht="12.75" customHeight="1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</row>
    <row r="272" ht="12.75" customHeight="1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</row>
    <row r="273" ht="12.75" customHeight="1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</row>
    <row r="274" ht="12.75" customHeight="1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</row>
    <row r="275" ht="12.75" customHeight="1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</row>
    <row r="276" ht="12.75" customHeight="1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</row>
    <row r="277" ht="12.75" customHeight="1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</row>
    <row r="278" ht="12.75" customHeight="1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</row>
    <row r="279" ht="12.75" customHeight="1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</row>
    <row r="280" ht="12.75" customHeight="1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</row>
    <row r="281" ht="12.75" customHeight="1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</row>
    <row r="282" ht="12.75" customHeight="1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</row>
    <row r="283" ht="12.75" customHeight="1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</row>
    <row r="284" ht="12.75" customHeight="1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</row>
    <row r="285" ht="12.75" customHeight="1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</row>
    <row r="286" ht="12.75" customHeight="1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</row>
    <row r="287" ht="12.75" customHeight="1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</row>
    <row r="288" ht="12.75" customHeight="1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</row>
    <row r="289" ht="12.75" customHeight="1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</row>
    <row r="290" ht="12.75" customHeight="1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</row>
    <row r="291" ht="12.75" customHeight="1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</row>
    <row r="292" ht="12.75" customHeight="1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</row>
    <row r="293" ht="12.75" customHeight="1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</row>
    <row r="294" ht="12.75" customHeight="1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</row>
    <row r="295" ht="12.75" customHeight="1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</row>
    <row r="296" ht="12.75" customHeight="1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</row>
    <row r="297" ht="12.75" customHeight="1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</row>
    <row r="298" ht="12.75" customHeight="1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</row>
    <row r="299" ht="12.75" customHeight="1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</row>
    <row r="300" ht="12.75" customHeight="1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</row>
    <row r="301" ht="12.75" customHeight="1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</row>
    <row r="302" ht="12.75" customHeight="1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</row>
    <row r="303" ht="12.75" customHeight="1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</row>
    <row r="304" ht="12.75" customHeight="1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</row>
    <row r="305" ht="12.75" customHeight="1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</row>
    <row r="306" ht="12.75" customHeight="1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</row>
    <row r="307" ht="12.75" customHeight="1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</row>
    <row r="308" ht="12.75" customHeight="1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</row>
    <row r="309" ht="12.75" customHeight="1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</row>
    <row r="310" ht="12.75" customHeight="1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</row>
    <row r="311" ht="12.75" customHeight="1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</row>
    <row r="312" ht="12.75" customHeight="1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</row>
    <row r="313" ht="12.75" customHeight="1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</row>
    <row r="314" ht="12.75" customHeight="1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</row>
    <row r="315" ht="12.75" customHeight="1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</row>
    <row r="316" ht="12.75" customHeight="1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</row>
    <row r="317" ht="12.75" customHeight="1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</row>
    <row r="318" ht="12.75" customHeight="1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</row>
    <row r="319" ht="12.75" customHeight="1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</row>
    <row r="320" ht="12.75" customHeight="1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</row>
    <row r="321" ht="12.75" customHeight="1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</row>
    <row r="322" ht="12.75" customHeight="1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</row>
    <row r="323" ht="12.75" customHeight="1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</row>
    <row r="324" ht="12.75" customHeight="1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</row>
    <row r="325" ht="12.75" customHeight="1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</row>
    <row r="326" ht="12.75" customHeight="1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</row>
    <row r="327" ht="12.75" customHeight="1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</row>
    <row r="328" ht="12.75" customHeight="1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</row>
    <row r="329" ht="12.75" customHeight="1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</row>
    <row r="330" ht="12.75" customHeight="1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</row>
    <row r="331" ht="12.75" customHeight="1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</row>
    <row r="332" ht="12.75" customHeight="1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</row>
    <row r="333" ht="12.75" customHeight="1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</row>
    <row r="334" ht="12.75" customHeight="1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</row>
    <row r="335" ht="12.75" customHeight="1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</row>
    <row r="336" ht="12.75" customHeight="1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</row>
    <row r="337" ht="12.75" customHeight="1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</row>
    <row r="338" ht="12.75" customHeight="1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</row>
    <row r="339" ht="12.75" customHeight="1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</row>
    <row r="340" ht="12.75" customHeight="1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</row>
    <row r="341" ht="12.75" customHeight="1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</row>
    <row r="342" ht="12.75" customHeight="1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</row>
    <row r="343" ht="12.75" customHeight="1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</row>
    <row r="344" ht="12.75" customHeight="1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</row>
    <row r="345" ht="12.75" customHeight="1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</row>
    <row r="346" ht="12.75" customHeight="1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</row>
    <row r="347" ht="12.75" customHeight="1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</row>
    <row r="348" ht="12.75" customHeight="1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</row>
    <row r="349" ht="12.75" customHeight="1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</row>
    <row r="350" ht="12.75" customHeight="1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</row>
    <row r="351" ht="12.75" customHeight="1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</row>
    <row r="352" ht="12.75" customHeight="1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</row>
    <row r="353" ht="12.75" customHeight="1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</row>
    <row r="354" ht="12.75" customHeight="1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</row>
    <row r="355" ht="12.75" customHeight="1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</row>
    <row r="356" ht="12.75" customHeight="1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</row>
    <row r="357" ht="12.75" customHeight="1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</row>
    <row r="358" ht="12.75" customHeight="1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</row>
    <row r="359" ht="12.75" customHeight="1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</row>
    <row r="360" ht="12.75" customHeight="1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</row>
    <row r="361" ht="12.75" customHeight="1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</row>
    <row r="362" ht="12.75" customHeight="1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</row>
    <row r="363" ht="12.75" customHeight="1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</row>
    <row r="364" ht="12.75" customHeight="1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</row>
    <row r="365" ht="12.75" customHeight="1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</row>
    <row r="366" ht="12.75" customHeight="1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</row>
    <row r="367" ht="12.75" customHeight="1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</row>
    <row r="368" ht="12.75" customHeight="1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</row>
    <row r="369" ht="12.75" customHeight="1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</row>
    <row r="370" ht="12.75" customHeight="1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</row>
    <row r="371" ht="12.75" customHeight="1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</row>
    <row r="372" ht="12.75" customHeight="1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</row>
    <row r="373" ht="12.75" customHeight="1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</row>
    <row r="374" ht="12.75" customHeight="1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</row>
    <row r="375" ht="12.75" customHeight="1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</row>
    <row r="376" ht="12.75" customHeight="1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</row>
    <row r="377" ht="12.75" customHeight="1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</row>
    <row r="378" ht="12.75" customHeight="1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</row>
    <row r="379" ht="12.75" customHeight="1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</row>
    <row r="380" ht="12.75" customHeight="1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</row>
    <row r="381" ht="12.75" customHeight="1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</row>
    <row r="382" ht="12.75" customHeight="1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</row>
    <row r="383" ht="12.75" customHeight="1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</row>
    <row r="384" ht="12.75" customHeight="1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</row>
    <row r="385" ht="12.75" customHeight="1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</row>
    <row r="386" ht="12.75" customHeight="1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</row>
    <row r="387" ht="12.75" customHeight="1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</row>
    <row r="388" ht="12.75" customHeight="1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</row>
    <row r="389" ht="12.75" customHeight="1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</row>
    <row r="390" ht="12.75" customHeight="1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</row>
    <row r="391" ht="12.75" customHeight="1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</row>
    <row r="392" ht="12.75" customHeight="1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</row>
    <row r="393" ht="12.75" customHeight="1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</row>
    <row r="394" ht="12.75" customHeight="1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</row>
    <row r="395" ht="12.75" customHeight="1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</row>
    <row r="396" ht="12.75" customHeight="1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</row>
    <row r="397" ht="12.75" customHeight="1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</row>
    <row r="398" ht="12.75" customHeight="1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</row>
    <row r="399" ht="12.75" customHeight="1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</row>
    <row r="400" ht="12.75" customHeight="1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</row>
    <row r="401" ht="12.75" customHeight="1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</row>
    <row r="402" ht="12.75" customHeight="1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</row>
    <row r="403" ht="12.75" customHeight="1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</row>
    <row r="404" ht="12.75" customHeight="1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</row>
    <row r="405" ht="12.75" customHeight="1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</row>
    <row r="406" ht="12.75" customHeight="1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</row>
    <row r="407" ht="12.75" customHeight="1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</row>
    <row r="408" ht="12.75" customHeight="1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</row>
    <row r="409" ht="12.75" customHeight="1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</row>
    <row r="410" ht="12.75" customHeight="1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</row>
    <row r="411" ht="12.75" customHeight="1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</row>
    <row r="412" ht="12.75" customHeight="1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</row>
    <row r="413" ht="12.75" customHeight="1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</row>
    <row r="414" ht="12.75" customHeight="1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</row>
    <row r="415" ht="12.75" customHeight="1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</row>
    <row r="416" ht="12.75" customHeight="1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</row>
    <row r="417" ht="12.75" customHeight="1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</row>
    <row r="418" ht="12.75" customHeight="1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</row>
    <row r="419" ht="12.75" customHeight="1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</row>
    <row r="420" ht="12.75" customHeight="1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</row>
    <row r="421" ht="12.75" customHeight="1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</row>
    <row r="422" ht="12.75" customHeight="1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</row>
    <row r="423" ht="12.75" customHeight="1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</row>
    <row r="424" ht="12.75" customHeight="1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</row>
    <row r="425" ht="12.75" customHeight="1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</row>
    <row r="426" ht="12.75" customHeight="1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</row>
    <row r="427" ht="12.75" customHeight="1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</row>
    <row r="428" ht="12.75" customHeight="1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</row>
    <row r="429" ht="12.75" customHeight="1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</row>
    <row r="430" ht="12.75" customHeight="1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</row>
    <row r="431" ht="12.75" customHeight="1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</row>
    <row r="432" ht="12.75" customHeight="1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</row>
    <row r="433" ht="12.75" customHeight="1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</row>
    <row r="434" ht="12.75" customHeight="1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</row>
    <row r="435" ht="12.75" customHeight="1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</row>
    <row r="436" ht="12.75" customHeight="1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</row>
    <row r="437" ht="12.75" customHeight="1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</row>
    <row r="438" ht="12.75" customHeight="1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</row>
    <row r="439" ht="12.75" customHeight="1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</row>
    <row r="440" ht="12.75" customHeight="1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</row>
    <row r="441" ht="12.75" customHeight="1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</row>
    <row r="442" ht="12.75" customHeight="1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</row>
    <row r="443" ht="12.75" customHeight="1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</row>
    <row r="444" ht="12.75" customHeight="1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</row>
    <row r="445" ht="12.75" customHeight="1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</row>
    <row r="446" ht="12.75" customHeight="1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</row>
    <row r="447" ht="12.75" customHeight="1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</row>
    <row r="448" ht="12.75" customHeight="1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</row>
    <row r="449" ht="12.75" customHeight="1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</row>
    <row r="450" ht="12.75" customHeight="1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</row>
    <row r="451" ht="12.75" customHeight="1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</row>
    <row r="452" ht="12.75" customHeight="1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</row>
    <row r="453" ht="12.75" customHeight="1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</row>
    <row r="454" ht="12.75" customHeight="1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</row>
    <row r="455" ht="12.75" customHeight="1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</row>
    <row r="456" ht="12.75" customHeight="1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</row>
    <row r="457" ht="12.75" customHeight="1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</row>
    <row r="458" ht="12.75" customHeight="1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</row>
    <row r="459" ht="12.75" customHeight="1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</row>
    <row r="460" ht="12.75" customHeight="1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</row>
    <row r="461" ht="12.75" customHeight="1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</row>
    <row r="462" ht="12.75" customHeight="1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</row>
    <row r="463" ht="12.75" customHeight="1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</row>
    <row r="464" ht="12.75" customHeight="1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</row>
    <row r="465" ht="12.75" customHeight="1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</row>
    <row r="466" ht="12.75" customHeight="1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</row>
    <row r="467" ht="12.75" customHeight="1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</row>
    <row r="468" ht="12.75" customHeight="1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</row>
    <row r="469" ht="12.75" customHeight="1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</row>
    <row r="470" ht="12.75" customHeight="1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</row>
    <row r="471" ht="12.75" customHeight="1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</row>
    <row r="472" ht="12.75" customHeight="1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</row>
    <row r="473" ht="12.75" customHeight="1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</row>
    <row r="474" ht="12.75" customHeight="1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</row>
    <row r="475" ht="12.75" customHeight="1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</row>
    <row r="476" ht="12.75" customHeight="1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</row>
    <row r="477" ht="12.75" customHeight="1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</row>
    <row r="478" ht="12.75" customHeight="1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</row>
    <row r="479" ht="12.75" customHeight="1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</row>
    <row r="480" ht="12.75" customHeight="1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</row>
    <row r="481" ht="12.75" customHeight="1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</row>
    <row r="482" ht="12.75" customHeight="1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</row>
    <row r="483" ht="12.75" customHeight="1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</row>
    <row r="484" ht="12.75" customHeight="1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</row>
    <row r="485" ht="12.75" customHeight="1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</row>
    <row r="486" ht="12.75" customHeight="1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</row>
    <row r="487" ht="12.75" customHeight="1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</row>
    <row r="488" ht="12.75" customHeight="1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</row>
    <row r="489" ht="12.75" customHeight="1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</row>
    <row r="490" ht="12.75" customHeight="1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</row>
    <row r="491" ht="12.75" customHeight="1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</row>
    <row r="492" ht="12.75" customHeight="1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</row>
    <row r="493" ht="12.75" customHeight="1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</row>
    <row r="494" ht="12.75" customHeight="1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</row>
    <row r="495" ht="12.75" customHeight="1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</row>
    <row r="496" ht="12.75" customHeight="1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</row>
    <row r="497" ht="12.75" customHeight="1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</row>
    <row r="498" ht="12.75" customHeight="1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</row>
    <row r="499" ht="12.75" customHeight="1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</row>
    <row r="500" ht="12.75" customHeight="1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</row>
    <row r="501" ht="12.75" customHeight="1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</row>
    <row r="502" ht="12.75" customHeight="1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</row>
    <row r="503" ht="12.75" customHeight="1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</row>
    <row r="504" ht="12.75" customHeight="1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</row>
    <row r="505" ht="12.75" customHeight="1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</row>
    <row r="506" ht="12.75" customHeight="1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</row>
    <row r="507" ht="12.75" customHeight="1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</row>
    <row r="508" ht="12.75" customHeight="1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</row>
    <row r="509" ht="12.75" customHeight="1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</row>
    <row r="510" ht="12.75" customHeight="1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</row>
    <row r="511" ht="12.75" customHeight="1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</row>
    <row r="512" ht="12.75" customHeight="1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</row>
    <row r="513" ht="12.75" customHeight="1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</row>
    <row r="514" ht="12.75" customHeight="1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</row>
    <row r="515" ht="12.75" customHeight="1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</row>
    <row r="516" ht="12.75" customHeight="1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</row>
    <row r="517" ht="12.75" customHeight="1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</row>
    <row r="518" ht="12.75" customHeight="1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</row>
    <row r="519" ht="12.75" customHeight="1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</row>
    <row r="520" ht="12.75" customHeight="1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</row>
    <row r="521" ht="12.75" customHeight="1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</row>
    <row r="522" ht="12.75" customHeight="1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</row>
    <row r="523" ht="12.75" customHeight="1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</row>
    <row r="524" ht="12.75" customHeight="1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</row>
    <row r="525" ht="12.75" customHeight="1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</row>
    <row r="526" ht="12.75" customHeight="1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</row>
    <row r="527" ht="12.75" customHeight="1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</row>
    <row r="528" ht="12.75" customHeight="1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</row>
    <row r="529" ht="12.75" customHeight="1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</row>
    <row r="530" ht="12.75" customHeight="1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</row>
    <row r="531" ht="12.75" customHeight="1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</row>
    <row r="532" ht="12.75" customHeight="1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</row>
    <row r="533" ht="12.75" customHeight="1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</row>
    <row r="534" ht="12.75" customHeight="1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</row>
    <row r="535" ht="12.75" customHeight="1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</row>
    <row r="536" ht="12.75" customHeight="1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</row>
    <row r="537" ht="12.75" customHeight="1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</row>
    <row r="538" ht="12.75" customHeight="1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</row>
    <row r="539" ht="12.75" customHeight="1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</row>
    <row r="540" ht="12.75" customHeight="1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</row>
    <row r="541" ht="12.75" customHeight="1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</row>
    <row r="542" ht="12.75" customHeight="1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</row>
    <row r="543" ht="12.75" customHeight="1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</row>
    <row r="544" ht="12.75" customHeight="1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</row>
    <row r="545" ht="12.75" customHeight="1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</row>
    <row r="546" ht="12.75" customHeight="1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</row>
    <row r="547" ht="12.75" customHeight="1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</row>
    <row r="548" ht="12.75" customHeight="1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</row>
    <row r="549" ht="12.75" customHeight="1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</row>
    <row r="550" ht="12.75" customHeight="1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</row>
    <row r="551" ht="12.75" customHeight="1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</row>
    <row r="552" ht="12.75" customHeight="1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</row>
    <row r="553" ht="12.75" customHeight="1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</row>
    <row r="554" ht="12.75" customHeight="1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</row>
    <row r="555" ht="12.75" customHeight="1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</row>
    <row r="556" ht="12.75" customHeight="1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</row>
    <row r="557" ht="12.75" customHeight="1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</row>
    <row r="558" ht="12.75" customHeight="1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</row>
    <row r="559" ht="12.75" customHeight="1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</row>
    <row r="560" ht="12.75" customHeight="1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</row>
    <row r="561" ht="12.75" customHeight="1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</row>
    <row r="562" ht="12.75" customHeight="1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</row>
    <row r="563" ht="12.75" customHeight="1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</row>
    <row r="564" ht="12.75" customHeight="1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</row>
    <row r="565" ht="12.75" customHeight="1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</row>
    <row r="566" ht="12.75" customHeight="1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</row>
    <row r="567" ht="12.75" customHeight="1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</row>
    <row r="568" ht="12.75" customHeight="1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</row>
    <row r="569" ht="12.75" customHeight="1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</row>
    <row r="570" ht="12.75" customHeight="1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</row>
    <row r="571" ht="12.75" customHeight="1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</row>
    <row r="572" ht="12.75" customHeight="1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</row>
    <row r="573" ht="12.75" customHeight="1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</row>
    <row r="574" ht="12.75" customHeight="1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</row>
    <row r="575" ht="12.75" customHeight="1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</row>
    <row r="576" ht="12.75" customHeight="1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</row>
    <row r="577" ht="12.75" customHeight="1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</row>
    <row r="578" ht="12.75" customHeight="1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</row>
    <row r="579" ht="12.75" customHeight="1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</row>
    <row r="580" ht="12.75" customHeight="1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</row>
    <row r="581" ht="12.75" customHeight="1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</row>
    <row r="582" ht="12.75" customHeight="1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</row>
    <row r="583" ht="12.75" customHeight="1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</row>
    <row r="584" ht="12.75" customHeight="1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</row>
    <row r="585" ht="12.75" customHeight="1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</row>
    <row r="586" ht="12.75" customHeight="1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</row>
    <row r="587" ht="12.75" customHeight="1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</row>
    <row r="588" ht="12.75" customHeight="1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</row>
    <row r="589" ht="12.75" customHeight="1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</row>
    <row r="590" ht="12.75" customHeight="1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</row>
    <row r="591" ht="12.75" customHeight="1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</row>
    <row r="592" ht="12.75" customHeight="1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</row>
    <row r="593" ht="12.75" customHeight="1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</row>
    <row r="594" ht="12.75" customHeight="1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</row>
    <row r="595" ht="12.75" customHeight="1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</row>
    <row r="596" ht="12.75" customHeight="1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</row>
    <row r="597" ht="12.75" customHeight="1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</row>
    <row r="598" ht="12.75" customHeight="1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</row>
    <row r="599" ht="12.75" customHeight="1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</row>
    <row r="600" ht="12.75" customHeight="1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</row>
    <row r="601" ht="12.75" customHeight="1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</row>
    <row r="602" ht="12.75" customHeight="1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</row>
    <row r="603" ht="12.75" customHeight="1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</row>
    <row r="604" ht="12.75" customHeight="1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</row>
    <row r="605" ht="12.75" customHeight="1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</row>
    <row r="606" ht="12.75" customHeight="1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</row>
    <row r="607" ht="12.75" customHeight="1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</row>
    <row r="608" ht="12.75" customHeight="1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</row>
    <row r="609" ht="12.75" customHeight="1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</row>
    <row r="610" ht="12.75" customHeight="1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</row>
    <row r="611" ht="12.75" customHeight="1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</row>
    <row r="612" ht="12.75" customHeight="1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</row>
    <row r="613" ht="12.75" customHeight="1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</row>
    <row r="614" ht="12.75" customHeight="1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</row>
    <row r="615" ht="12.75" customHeight="1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</row>
    <row r="616" ht="12.75" customHeight="1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</row>
    <row r="617" ht="12.75" customHeight="1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</row>
    <row r="618" ht="12.75" customHeight="1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</row>
    <row r="619" ht="12.75" customHeight="1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</row>
    <row r="620" ht="12.75" customHeight="1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</row>
    <row r="621" ht="12.75" customHeight="1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</row>
    <row r="622" ht="12.75" customHeight="1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</row>
    <row r="623" ht="12.75" customHeight="1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</row>
    <row r="624" ht="12.75" customHeight="1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</row>
    <row r="625" ht="12.75" customHeight="1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</row>
    <row r="626" ht="12.75" customHeight="1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</row>
    <row r="627" ht="12.75" customHeight="1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</row>
    <row r="628" ht="12.75" customHeight="1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</row>
    <row r="629" ht="12.75" customHeight="1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</row>
    <row r="630" ht="12.75" customHeight="1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</row>
    <row r="631" ht="12.75" customHeight="1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</row>
    <row r="632" ht="12.75" customHeight="1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</row>
    <row r="633" ht="12.75" customHeight="1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</row>
    <row r="634" ht="12.75" customHeight="1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</row>
    <row r="635" ht="12.75" customHeight="1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</row>
    <row r="636" ht="12.75" customHeight="1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</row>
    <row r="637" ht="12.75" customHeight="1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</row>
    <row r="638" ht="12.75" customHeight="1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</row>
    <row r="639" ht="12.75" customHeight="1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</row>
    <row r="640" ht="12.75" customHeight="1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</row>
    <row r="641" ht="12.75" customHeight="1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</row>
    <row r="642" ht="12.75" customHeight="1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</row>
    <row r="643" ht="12.75" customHeight="1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</row>
    <row r="644" ht="12.75" customHeight="1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</row>
    <row r="645" ht="12.75" customHeight="1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</row>
    <row r="646" ht="12.75" customHeight="1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</row>
    <row r="647" ht="12.75" customHeight="1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</row>
    <row r="648" ht="12.75" customHeight="1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</row>
    <row r="649" ht="12.75" customHeight="1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</row>
    <row r="650" ht="12.75" customHeight="1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</row>
    <row r="651" ht="12.75" customHeight="1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</row>
    <row r="652" ht="12.75" customHeight="1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</row>
    <row r="653" ht="12.75" customHeight="1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</row>
    <row r="654" ht="12.75" customHeight="1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</row>
    <row r="655" ht="12.75" customHeight="1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</row>
    <row r="656" ht="12.75" customHeight="1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</row>
    <row r="657" ht="12.75" customHeight="1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</row>
    <row r="658" ht="12.75" customHeight="1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</row>
    <row r="659" ht="12.75" customHeight="1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</row>
    <row r="660" ht="12.75" customHeight="1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</row>
    <row r="661" ht="12.75" customHeight="1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</row>
    <row r="662" ht="12.75" customHeight="1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</row>
    <row r="663" ht="12.75" customHeight="1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</row>
    <row r="664" ht="12.75" customHeight="1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</row>
    <row r="665" ht="12.75" customHeight="1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</row>
    <row r="666" ht="12.75" customHeight="1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</row>
    <row r="667" ht="12.75" customHeight="1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</row>
    <row r="668" ht="12.75" customHeight="1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</row>
    <row r="669" ht="12.75" customHeight="1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</row>
    <row r="670" ht="12.75" customHeight="1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</row>
    <row r="671" ht="12.75" customHeight="1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</row>
    <row r="672" ht="12.75" customHeight="1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</row>
    <row r="673" ht="12.75" customHeight="1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</row>
    <row r="674" ht="12.75" customHeight="1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</row>
    <row r="675" ht="12.75" customHeight="1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</row>
    <row r="676" ht="12.75" customHeight="1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</row>
    <row r="677" ht="12.75" customHeight="1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</row>
    <row r="678" ht="12.75" customHeight="1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</row>
    <row r="679" ht="12.75" customHeight="1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</row>
    <row r="680" ht="12.75" customHeight="1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</row>
    <row r="681" ht="12.75" customHeight="1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</row>
    <row r="682" ht="12.75" customHeight="1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</row>
    <row r="683" ht="12.75" customHeight="1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</row>
    <row r="684" ht="12.75" customHeight="1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</row>
    <row r="685" ht="12.75" customHeight="1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</row>
    <row r="686" ht="12.75" customHeight="1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</row>
    <row r="687" ht="12.75" customHeight="1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</row>
    <row r="688" ht="12.75" customHeight="1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</row>
    <row r="689" ht="12.75" customHeight="1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</row>
    <row r="690" ht="12.75" customHeight="1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</row>
    <row r="691" ht="12.75" customHeight="1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</row>
    <row r="692" ht="12.75" customHeight="1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</row>
    <row r="693" ht="12.75" customHeight="1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</row>
    <row r="694" ht="12.75" customHeight="1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</row>
    <row r="695" ht="12.75" customHeight="1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</row>
    <row r="696" ht="12.75" customHeight="1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</row>
    <row r="697" ht="12.75" customHeight="1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</row>
    <row r="698" ht="12.75" customHeight="1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</row>
    <row r="699" ht="12.75" customHeight="1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</row>
    <row r="700" ht="12.75" customHeight="1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</row>
    <row r="701" ht="12.75" customHeight="1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</row>
    <row r="702" ht="12.75" customHeight="1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</row>
    <row r="703" ht="12.75" customHeight="1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</row>
    <row r="704" ht="12.75" customHeight="1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</row>
    <row r="705" ht="12.75" customHeight="1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</row>
    <row r="706" ht="12.75" customHeight="1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</row>
    <row r="707" ht="12.75" customHeight="1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</row>
    <row r="708" ht="12.75" customHeight="1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</row>
    <row r="709" ht="12.75" customHeight="1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</row>
    <row r="710" ht="12.75" customHeight="1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</row>
    <row r="711" ht="12.75" customHeight="1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</row>
    <row r="712" ht="12.75" customHeight="1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</row>
    <row r="713" ht="12.75" customHeight="1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</row>
    <row r="714" ht="12.75" customHeight="1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</row>
    <row r="715" ht="12.75" customHeight="1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</row>
    <row r="716" ht="12.75" customHeight="1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</row>
    <row r="717" ht="12.75" customHeight="1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</row>
    <row r="718" ht="12.75" customHeight="1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</row>
    <row r="719" ht="12.75" customHeight="1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</row>
    <row r="720" ht="12.75" customHeight="1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</row>
    <row r="721" ht="12.75" customHeight="1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</row>
    <row r="722" ht="12.75" customHeight="1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</row>
    <row r="723" ht="12.75" customHeight="1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</row>
    <row r="724" ht="12.75" customHeight="1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</row>
    <row r="725" ht="12.75" customHeight="1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</row>
    <row r="726" ht="12.75" customHeight="1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</row>
    <row r="727" ht="12.75" customHeight="1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</row>
    <row r="728" ht="12.75" customHeight="1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</row>
    <row r="729" ht="12.75" customHeight="1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</row>
    <row r="730" ht="12.75" customHeight="1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</row>
    <row r="731" ht="12.75" customHeight="1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</row>
    <row r="732" ht="12.75" customHeight="1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</row>
    <row r="733" ht="12.75" customHeight="1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</row>
    <row r="734" ht="12.75" customHeight="1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</row>
    <row r="735" ht="12.75" customHeight="1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</row>
    <row r="736" ht="12.75" customHeight="1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</row>
    <row r="737" ht="12.75" customHeight="1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</row>
    <row r="738" ht="12.75" customHeight="1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</row>
    <row r="739" ht="12.75" customHeight="1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</row>
    <row r="740" ht="12.75" customHeight="1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</row>
    <row r="741" ht="12.75" customHeight="1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</row>
    <row r="742" ht="12.75" customHeight="1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</row>
    <row r="743" ht="12.75" customHeight="1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</row>
    <row r="744" ht="12.75" customHeight="1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</row>
    <row r="745" ht="12.75" customHeight="1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</row>
    <row r="746" ht="12.75" customHeight="1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</row>
    <row r="747" ht="12.75" customHeight="1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</row>
    <row r="748" ht="12.75" customHeight="1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</row>
    <row r="749" ht="12.75" customHeight="1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</row>
    <row r="750" ht="12.75" customHeight="1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</row>
    <row r="751" ht="12.75" customHeight="1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</row>
    <row r="752" ht="12.75" customHeight="1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</row>
    <row r="753" ht="12.75" customHeight="1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</row>
    <row r="754" ht="12.75" customHeight="1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</row>
    <row r="755" ht="12.75" customHeight="1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</row>
    <row r="756" ht="12.75" customHeight="1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</row>
    <row r="757" ht="12.75" customHeight="1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</row>
    <row r="758" ht="12.75" customHeight="1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</row>
    <row r="759" ht="12.75" customHeight="1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</row>
    <row r="760" ht="12.75" customHeight="1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</row>
    <row r="761" ht="12.75" customHeight="1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</row>
    <row r="762" ht="12.75" customHeight="1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</row>
    <row r="763" ht="12.75" customHeight="1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</row>
    <row r="764" ht="12.75" customHeight="1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</row>
    <row r="765" ht="12.75" customHeight="1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</row>
    <row r="766" ht="12.75" customHeight="1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</row>
    <row r="767" ht="12.75" customHeight="1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</row>
    <row r="768" ht="12.75" customHeight="1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</row>
    <row r="769" ht="12.75" customHeight="1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</row>
    <row r="770" ht="12.75" customHeight="1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</row>
    <row r="771" ht="12.75" customHeight="1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</row>
    <row r="772" ht="12.75" customHeight="1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</row>
    <row r="773" ht="12.75" customHeight="1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</row>
    <row r="774" ht="12.75" customHeight="1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</row>
    <row r="775" ht="12.75" customHeight="1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</row>
    <row r="776" ht="12.75" customHeight="1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</row>
    <row r="777" ht="12.75" customHeight="1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</row>
    <row r="778" ht="12.75" customHeight="1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</row>
    <row r="779" ht="12.75" customHeight="1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</row>
    <row r="780" ht="12.75" customHeight="1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</row>
    <row r="781" ht="12.75" customHeight="1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</row>
    <row r="782" ht="12.75" customHeight="1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</row>
    <row r="783" ht="12.75" customHeight="1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</row>
    <row r="784" ht="12.75" customHeight="1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</row>
    <row r="785" ht="12.75" customHeight="1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</row>
    <row r="786" ht="12.75" customHeight="1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</row>
    <row r="787" ht="12.75" customHeight="1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</row>
    <row r="788" ht="12.75" customHeight="1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</row>
    <row r="789" ht="12.75" customHeight="1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</row>
    <row r="790" ht="12.75" customHeight="1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</row>
    <row r="791" ht="12.75" customHeight="1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</row>
    <row r="792" ht="12.75" customHeight="1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</row>
    <row r="793" ht="12.75" customHeight="1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</row>
    <row r="794" ht="12.75" customHeight="1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</row>
    <row r="795" ht="12.75" customHeight="1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</row>
    <row r="796" ht="12.75" customHeight="1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</row>
    <row r="797" ht="12.75" customHeight="1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</row>
    <row r="798" ht="12.75" customHeight="1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</row>
    <row r="799" ht="12.75" customHeight="1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</row>
    <row r="800" ht="12.75" customHeight="1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</row>
    <row r="801" ht="12.75" customHeight="1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</row>
    <row r="802" ht="12.75" customHeight="1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</row>
    <row r="803" ht="12.75" customHeight="1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</row>
    <row r="804" ht="12.75" customHeight="1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</row>
    <row r="805" ht="12.75" customHeight="1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</row>
    <row r="806" ht="12.75" customHeight="1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</row>
    <row r="807" ht="12.75" customHeight="1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</row>
    <row r="808" ht="12.75" customHeight="1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</row>
    <row r="809" ht="12.75" customHeight="1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</row>
    <row r="810" ht="12.75" customHeight="1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</row>
    <row r="811" ht="12.75" customHeight="1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</row>
    <row r="812" ht="12.75" customHeight="1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</row>
    <row r="813" ht="12.75" customHeight="1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</row>
    <row r="814" ht="12.75" customHeight="1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</row>
    <row r="815" ht="12.75" customHeight="1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</row>
    <row r="816" ht="12.75" customHeight="1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</row>
    <row r="817" ht="12.75" customHeight="1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</row>
    <row r="818" ht="12.75" customHeight="1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</row>
    <row r="819" ht="12.75" customHeight="1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</row>
    <row r="820" ht="12.75" customHeight="1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</row>
    <row r="821" ht="12.75" customHeight="1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</row>
    <row r="822" ht="12.75" customHeight="1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</row>
    <row r="823" ht="12.75" customHeight="1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</row>
    <row r="824" ht="12.75" customHeight="1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</row>
    <row r="825" ht="12.75" customHeight="1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</row>
    <row r="826" ht="12.75" customHeight="1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</row>
    <row r="827" ht="12.75" customHeight="1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</row>
    <row r="828" ht="12.75" customHeight="1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</row>
    <row r="829" ht="12.75" customHeight="1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</row>
    <row r="830" ht="12.75" customHeight="1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</row>
    <row r="831" ht="12.75" customHeight="1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</row>
    <row r="832" ht="12.75" customHeight="1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</row>
    <row r="833" ht="12.75" customHeight="1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</row>
    <row r="834" ht="12.75" customHeight="1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</row>
    <row r="835" ht="12.75" customHeight="1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</row>
    <row r="836" ht="12.75" customHeight="1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</row>
    <row r="837" ht="12.75" customHeight="1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</row>
    <row r="838" ht="12.75" customHeight="1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</row>
    <row r="839" ht="12.75" customHeight="1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</row>
    <row r="840" ht="12.75" customHeight="1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</row>
    <row r="841" ht="12.75" customHeight="1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</row>
    <row r="842" ht="12.75" customHeight="1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</row>
    <row r="843" ht="12.75" customHeight="1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</row>
    <row r="844" ht="12.75" customHeight="1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</row>
    <row r="845" ht="12.75" customHeight="1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</row>
    <row r="846" ht="12.75" customHeight="1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</row>
    <row r="847" ht="12.75" customHeight="1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</row>
    <row r="848" ht="12.75" customHeight="1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</row>
    <row r="849" ht="12.75" customHeight="1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</row>
    <row r="850" ht="12.75" customHeight="1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</row>
    <row r="851" ht="12.75" customHeight="1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</row>
    <row r="852" ht="12.75" customHeight="1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</row>
    <row r="853" ht="12.75" customHeight="1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</row>
    <row r="854" ht="12.75" customHeight="1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</row>
    <row r="855" ht="12.75" customHeight="1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</row>
    <row r="856" ht="12.75" customHeight="1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</row>
    <row r="857" ht="12.75" customHeight="1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</row>
    <row r="858" ht="12.75" customHeight="1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</row>
    <row r="859" ht="12.75" customHeight="1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</row>
    <row r="860" ht="12.75" customHeight="1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</row>
    <row r="861" ht="12.75" customHeight="1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</row>
    <row r="862" ht="12.75" customHeight="1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</row>
    <row r="863" ht="12.75" customHeight="1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</row>
    <row r="864" ht="12.75" customHeight="1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</row>
    <row r="865" ht="12.75" customHeight="1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</row>
    <row r="866" ht="12.75" customHeight="1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</row>
    <row r="867" ht="12.75" customHeight="1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</row>
    <row r="868" ht="12.75" customHeight="1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</row>
    <row r="869" ht="12.75" customHeight="1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</row>
    <row r="870" ht="12.75" customHeight="1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</row>
    <row r="871" ht="12.75" customHeight="1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</row>
    <row r="872" ht="12.75" customHeight="1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</row>
    <row r="873" ht="12.75" customHeight="1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</row>
    <row r="874" ht="12.75" customHeight="1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</row>
    <row r="875" ht="12.75" customHeight="1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</row>
    <row r="876" ht="12.75" customHeight="1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</row>
    <row r="877" ht="12.75" customHeight="1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</row>
    <row r="878" ht="12.75" customHeight="1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</row>
    <row r="879" ht="12.75" customHeight="1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</row>
    <row r="880" ht="12.75" customHeight="1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</row>
    <row r="881" ht="12.75" customHeight="1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</row>
    <row r="882" ht="12.75" customHeight="1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</row>
    <row r="883" ht="12.75" customHeight="1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</row>
    <row r="884" ht="12.75" customHeight="1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</row>
    <row r="885" ht="12.75" customHeight="1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</row>
    <row r="886" ht="12.75" customHeight="1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</row>
    <row r="887" ht="12.75" customHeight="1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</row>
    <row r="888" ht="12.75" customHeight="1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</row>
    <row r="889" ht="12.75" customHeight="1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</row>
    <row r="890" ht="12.75" customHeight="1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</row>
    <row r="891" ht="12.75" customHeight="1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</row>
    <row r="892" ht="12.75" customHeight="1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</row>
    <row r="893" ht="12.75" customHeight="1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</row>
    <row r="894" ht="12.75" customHeight="1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</row>
    <row r="895" ht="12.75" customHeight="1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</row>
    <row r="896" ht="12.75" customHeight="1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</row>
    <row r="897" ht="12.75" customHeight="1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</row>
    <row r="898" ht="12.75" customHeight="1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</row>
    <row r="899" ht="12.75" customHeight="1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</row>
    <row r="900" ht="12.75" customHeight="1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</row>
    <row r="901" ht="12.75" customHeight="1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</row>
    <row r="902" ht="12.75" customHeight="1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</row>
    <row r="903" ht="12.75" customHeight="1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</row>
    <row r="904" ht="12.75" customHeight="1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</row>
    <row r="905" ht="12.75" customHeight="1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</row>
    <row r="906" ht="12.75" customHeight="1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</row>
    <row r="907" ht="12.75" customHeight="1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</row>
    <row r="908" ht="12.75" customHeight="1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</row>
    <row r="909" ht="12.75" customHeight="1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</row>
    <row r="910" ht="12.75" customHeight="1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</row>
    <row r="911" ht="12.75" customHeight="1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</row>
    <row r="912" ht="12.75" customHeight="1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</row>
    <row r="913" ht="12.75" customHeight="1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</row>
    <row r="914" ht="12.75" customHeight="1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</row>
    <row r="915" ht="12.75" customHeight="1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</row>
    <row r="916" ht="12.75" customHeight="1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</row>
    <row r="917" ht="12.75" customHeight="1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</row>
    <row r="918" ht="12.75" customHeight="1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</row>
    <row r="919" ht="12.75" customHeight="1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</row>
    <row r="920" ht="12.75" customHeight="1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</row>
    <row r="921" ht="12.75" customHeight="1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</row>
    <row r="922" ht="12.75" customHeight="1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</row>
    <row r="923" ht="12.75" customHeight="1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</row>
    <row r="924" ht="12.75" customHeight="1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</row>
    <row r="925" ht="12.75" customHeight="1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</row>
    <row r="926" ht="12.75" customHeight="1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</row>
    <row r="927" ht="12.75" customHeight="1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</row>
    <row r="928" ht="12.75" customHeight="1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</row>
    <row r="929" ht="12.75" customHeight="1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</row>
    <row r="930" ht="12.75" customHeight="1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</row>
    <row r="931" ht="12.75" customHeight="1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</row>
    <row r="932" ht="12.75" customHeight="1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</row>
    <row r="933" ht="12.75" customHeight="1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</row>
    <row r="934" ht="12.75" customHeight="1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</row>
    <row r="935" ht="12.75" customHeight="1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</row>
    <row r="936" ht="12.75" customHeight="1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</row>
    <row r="937" ht="12.75" customHeight="1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</row>
    <row r="938" ht="12.75" customHeight="1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</row>
    <row r="939" ht="12.75" customHeight="1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</row>
    <row r="940" ht="12.75" customHeight="1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</row>
    <row r="941" ht="12.75" customHeight="1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</row>
    <row r="942" ht="12.75" customHeight="1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</row>
    <row r="943" ht="12.75" customHeight="1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</row>
    <row r="944" ht="12.75" customHeight="1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</row>
    <row r="945" ht="12.75" customHeight="1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</row>
    <row r="946" ht="12.75" customHeight="1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</row>
    <row r="947" ht="12.75" customHeight="1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</row>
    <row r="948" ht="12.75" customHeight="1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</row>
    <row r="949" ht="12.75" customHeight="1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</row>
    <row r="950" ht="12.75" customHeight="1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</row>
    <row r="951" ht="12.75" customHeight="1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</row>
    <row r="952" ht="12.75" customHeight="1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</row>
    <row r="953" ht="12.75" customHeight="1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</row>
    <row r="954" ht="12.75" customHeight="1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</row>
    <row r="955" ht="12.75" customHeight="1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</row>
    <row r="956" ht="12.75" customHeight="1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</row>
    <row r="957" ht="12.75" customHeight="1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</row>
    <row r="958" ht="12.75" customHeight="1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</row>
    <row r="959" ht="12.75" customHeight="1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</row>
    <row r="960" ht="12.75" customHeight="1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</row>
    <row r="961" ht="12.75" customHeight="1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</row>
    <row r="962" ht="12.75" customHeight="1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</row>
    <row r="963" ht="12.75" customHeight="1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</row>
    <row r="964" ht="12.75" customHeight="1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</row>
    <row r="965" ht="12.75" customHeight="1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</row>
    <row r="966" ht="12.75" customHeight="1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</row>
    <row r="967" ht="12.75" customHeight="1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</row>
    <row r="968" ht="12.75" customHeight="1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</row>
    <row r="969" ht="12.75" customHeight="1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</row>
    <row r="970" ht="12.75" customHeight="1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</row>
    <row r="971" ht="12.75" customHeight="1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</row>
    <row r="972" ht="12.75" customHeight="1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</row>
    <row r="973" ht="12.75" customHeight="1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</row>
    <row r="974" ht="12.75" customHeight="1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</row>
    <row r="975" ht="12.75" customHeight="1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</row>
    <row r="976" ht="12.75" customHeight="1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</row>
    <row r="977" ht="12.75" customHeight="1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</row>
    <row r="978" ht="12.75" customHeight="1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</row>
    <row r="979" ht="12.75" customHeight="1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</row>
    <row r="980" ht="12.75" customHeight="1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</row>
    <row r="981" ht="12.75" customHeight="1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</row>
    <row r="982" ht="12.75" customHeight="1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</row>
    <row r="983" ht="12.75" customHeight="1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</row>
    <row r="984" ht="12.75" customHeight="1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</row>
    <row r="985" ht="12.75" customHeight="1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</row>
    <row r="986" ht="12.75" customHeight="1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</row>
    <row r="987" ht="12.75" customHeight="1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</row>
    <row r="988" ht="12.75" customHeight="1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</row>
    <row r="989" ht="12.75" customHeight="1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</row>
    <row r="990" ht="12.75" customHeight="1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</row>
    <row r="991" ht="12.75" customHeight="1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</row>
    <row r="992" ht="12.75" customHeight="1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</row>
    <row r="993" ht="12.75" customHeight="1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</row>
    <row r="994" ht="12.75" customHeight="1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</row>
    <row r="995" ht="12.75" customHeight="1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</row>
    <row r="996" ht="12.75" customHeight="1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</row>
    <row r="997" ht="12.75" customHeight="1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</row>
    <row r="998" ht="12.75" customHeight="1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</row>
    <row r="999" ht="12.75" customHeight="1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</row>
    <row r="1000" ht="12.75" customHeight="1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</row>
  </sheetData>
  <mergeCells count="1">
    <mergeCell ref="A1:K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3.0"/>
    <col customWidth="1" min="2" max="2" width="20.25"/>
    <col customWidth="1" min="3" max="4" width="11.13"/>
    <col customWidth="1" min="5" max="5" width="79.88"/>
    <col customWidth="1" min="6" max="26" width="11.13"/>
  </cols>
  <sheetData>
    <row r="1" ht="33.0" customHeight="1">
      <c r="A1" s="113" t="s">
        <v>88</v>
      </c>
      <c r="B1" s="3"/>
      <c r="C1" s="3"/>
      <c r="D1" s="3"/>
      <c r="E1" s="4"/>
    </row>
    <row r="2" ht="15.75" customHeight="1">
      <c r="A2" s="114" t="s">
        <v>89</v>
      </c>
      <c r="B2" s="3"/>
      <c r="C2" s="3"/>
      <c r="D2" s="4"/>
      <c r="E2" s="115"/>
    </row>
    <row r="3" ht="15.75" customHeight="1">
      <c r="A3" s="116" t="s">
        <v>90</v>
      </c>
      <c r="B3" s="116" t="s">
        <v>91</v>
      </c>
      <c r="C3" s="116" t="s">
        <v>92</v>
      </c>
      <c r="D3" s="116" t="s">
        <v>93</v>
      </c>
      <c r="E3" s="116" t="s">
        <v>94</v>
      </c>
    </row>
    <row r="4" ht="15.75" customHeight="1">
      <c r="A4" s="117" t="s">
        <v>95</v>
      </c>
      <c r="B4" s="118" t="s">
        <v>96</v>
      </c>
      <c r="C4" s="117">
        <v>10.9</v>
      </c>
      <c r="D4" s="117">
        <f>C4</f>
        <v>10.9</v>
      </c>
      <c r="E4" s="118" t="s">
        <v>97</v>
      </c>
    </row>
    <row r="5" ht="15.75" customHeight="1">
      <c r="A5" s="119" t="s">
        <v>98</v>
      </c>
      <c r="B5" s="120" t="s">
        <v>96</v>
      </c>
      <c r="C5" s="119">
        <f t="shared" ref="C5:C11" si="1">D5-D4</f>
        <v>10.1</v>
      </c>
      <c r="D5" s="119">
        <v>21.0</v>
      </c>
      <c r="E5" s="120" t="s">
        <v>99</v>
      </c>
    </row>
    <row r="6" ht="15.75" customHeight="1">
      <c r="A6" s="117" t="s">
        <v>100</v>
      </c>
      <c r="B6" s="118" t="s">
        <v>96</v>
      </c>
      <c r="C6" s="117">
        <f t="shared" si="1"/>
        <v>10.3</v>
      </c>
      <c r="D6" s="117">
        <v>31.3</v>
      </c>
      <c r="E6" s="118" t="s">
        <v>101</v>
      </c>
    </row>
    <row r="7" ht="15.75" customHeight="1">
      <c r="A7" s="119" t="s">
        <v>102</v>
      </c>
      <c r="B7" s="120" t="s">
        <v>96</v>
      </c>
      <c r="C7" s="119">
        <f t="shared" si="1"/>
        <v>9.3</v>
      </c>
      <c r="D7" s="119">
        <v>40.6</v>
      </c>
      <c r="E7" s="120" t="s">
        <v>103</v>
      </c>
    </row>
    <row r="8" ht="15.75" customHeight="1">
      <c r="A8" s="117" t="s">
        <v>104</v>
      </c>
      <c r="B8" s="118" t="s">
        <v>96</v>
      </c>
      <c r="C8" s="117">
        <f t="shared" si="1"/>
        <v>11.7</v>
      </c>
      <c r="D8" s="117">
        <v>52.3</v>
      </c>
      <c r="E8" s="118" t="s">
        <v>105</v>
      </c>
    </row>
    <row r="9" ht="15.75" customHeight="1">
      <c r="A9" s="119" t="s">
        <v>106</v>
      </c>
      <c r="B9" s="120" t="s">
        <v>96</v>
      </c>
      <c r="C9" s="121">
        <f t="shared" si="1"/>
        <v>9.8</v>
      </c>
      <c r="D9" s="121">
        <v>62.1</v>
      </c>
      <c r="E9" s="122" t="s">
        <v>107</v>
      </c>
    </row>
    <row r="10" ht="15.75" customHeight="1">
      <c r="A10" s="117" t="s">
        <v>108</v>
      </c>
      <c r="B10" s="118" t="s">
        <v>96</v>
      </c>
      <c r="C10" s="117">
        <f t="shared" si="1"/>
        <v>12.1</v>
      </c>
      <c r="D10" s="117">
        <v>74.2</v>
      </c>
      <c r="E10" s="118" t="s">
        <v>109</v>
      </c>
    </row>
    <row r="11" ht="15.75" customHeight="1">
      <c r="A11" s="123" t="s">
        <v>110</v>
      </c>
      <c r="B11" s="124" t="s">
        <v>111</v>
      </c>
      <c r="C11" s="123">
        <f t="shared" si="1"/>
        <v>4.6</v>
      </c>
      <c r="D11" s="123">
        <v>78.8</v>
      </c>
      <c r="E11" s="125"/>
    </row>
    <row r="12" ht="15.75" customHeight="1">
      <c r="A12" s="126" t="s">
        <v>112</v>
      </c>
      <c r="B12" s="3"/>
      <c r="C12" s="3"/>
      <c r="D12" s="3"/>
      <c r="E12" s="4"/>
    </row>
    <row r="13" ht="15.75" customHeight="1">
      <c r="A13" s="117" t="s">
        <v>113</v>
      </c>
      <c r="B13" s="118" t="s">
        <v>114</v>
      </c>
      <c r="C13" s="117">
        <f>D13-D11</f>
        <v>11</v>
      </c>
      <c r="D13" s="117">
        <v>89.8</v>
      </c>
      <c r="E13" s="118" t="s">
        <v>115</v>
      </c>
    </row>
    <row r="14" ht="15.75" customHeight="1">
      <c r="A14" s="119" t="s">
        <v>116</v>
      </c>
      <c r="B14" s="120" t="s">
        <v>96</v>
      </c>
      <c r="C14" s="119">
        <f t="shared" ref="C14:C20" si="2">D14-D13</f>
        <v>11.2</v>
      </c>
      <c r="D14" s="119">
        <v>101.0</v>
      </c>
      <c r="E14" s="120" t="s">
        <v>117</v>
      </c>
    </row>
    <row r="15" ht="15.75" customHeight="1">
      <c r="A15" s="117" t="s">
        <v>118</v>
      </c>
      <c r="B15" s="118" t="s">
        <v>96</v>
      </c>
      <c r="C15" s="117">
        <f t="shared" si="2"/>
        <v>13</v>
      </c>
      <c r="D15" s="117">
        <v>114.0</v>
      </c>
      <c r="E15" s="118" t="s">
        <v>119</v>
      </c>
    </row>
    <row r="16" ht="15.75" customHeight="1">
      <c r="A16" s="119" t="s">
        <v>120</v>
      </c>
      <c r="B16" s="120" t="s">
        <v>96</v>
      </c>
      <c r="C16" s="119">
        <f t="shared" si="2"/>
        <v>11</v>
      </c>
      <c r="D16" s="119">
        <v>125.0</v>
      </c>
      <c r="E16" s="120" t="s">
        <v>121</v>
      </c>
    </row>
    <row r="17" ht="15.75" customHeight="1">
      <c r="A17" s="117" t="s">
        <v>122</v>
      </c>
      <c r="B17" s="118" t="s">
        <v>96</v>
      </c>
      <c r="C17" s="117">
        <f t="shared" si="2"/>
        <v>10</v>
      </c>
      <c r="D17" s="117">
        <v>135.0</v>
      </c>
      <c r="E17" s="118" t="s">
        <v>123</v>
      </c>
    </row>
    <row r="18" ht="15.75" customHeight="1">
      <c r="A18" s="119" t="s">
        <v>124</v>
      </c>
      <c r="B18" s="120" t="s">
        <v>96</v>
      </c>
      <c r="C18" s="119">
        <f t="shared" si="2"/>
        <v>10.8</v>
      </c>
      <c r="D18" s="119">
        <v>145.8</v>
      </c>
      <c r="E18" s="120" t="s">
        <v>125</v>
      </c>
    </row>
    <row r="19" ht="15.75" customHeight="1">
      <c r="A19" s="117" t="s">
        <v>126</v>
      </c>
      <c r="B19" s="118" t="s">
        <v>96</v>
      </c>
      <c r="C19" s="117">
        <f t="shared" si="2"/>
        <v>9.6</v>
      </c>
      <c r="D19" s="117">
        <v>155.4</v>
      </c>
      <c r="E19" s="118" t="s">
        <v>127</v>
      </c>
    </row>
    <row r="20" ht="15.75" customHeight="1">
      <c r="A20" s="123" t="s">
        <v>128</v>
      </c>
      <c r="B20" s="124" t="s">
        <v>111</v>
      </c>
      <c r="C20" s="123">
        <f t="shared" si="2"/>
        <v>6.6</v>
      </c>
      <c r="D20" s="123">
        <v>162.0</v>
      </c>
      <c r="E20" s="125"/>
    </row>
    <row r="21" ht="15.75" customHeight="1">
      <c r="A21" s="126" t="s">
        <v>129</v>
      </c>
      <c r="B21" s="3"/>
      <c r="C21" s="3"/>
      <c r="D21" s="3"/>
      <c r="E21" s="4"/>
    </row>
    <row r="22" ht="15.75" customHeight="1">
      <c r="A22" s="117" t="s">
        <v>130</v>
      </c>
      <c r="B22" s="118" t="s">
        <v>114</v>
      </c>
      <c r="C22" s="117">
        <f>D22-D20</f>
        <v>12.2</v>
      </c>
      <c r="D22" s="117">
        <v>174.2</v>
      </c>
      <c r="E22" s="118" t="s">
        <v>131</v>
      </c>
    </row>
    <row r="23" ht="15.75" customHeight="1">
      <c r="A23" s="119" t="s">
        <v>132</v>
      </c>
      <c r="B23" s="120" t="s">
        <v>96</v>
      </c>
      <c r="C23" s="119">
        <f t="shared" ref="C23:C31" si="3">D23-D22</f>
        <v>9.8</v>
      </c>
      <c r="D23" s="119">
        <v>184.0</v>
      </c>
      <c r="E23" s="120" t="s">
        <v>133</v>
      </c>
    </row>
    <row r="24" ht="15.75" customHeight="1">
      <c r="A24" s="117" t="s">
        <v>134</v>
      </c>
      <c r="B24" s="118" t="s">
        <v>96</v>
      </c>
      <c r="C24" s="117">
        <f t="shared" si="3"/>
        <v>13</v>
      </c>
      <c r="D24" s="117">
        <v>197.0</v>
      </c>
      <c r="E24" s="118" t="s">
        <v>135</v>
      </c>
    </row>
    <row r="25" ht="15.75" customHeight="1">
      <c r="A25" s="119" t="s">
        <v>136</v>
      </c>
      <c r="B25" s="120" t="s">
        <v>96</v>
      </c>
      <c r="C25" s="119">
        <f t="shared" si="3"/>
        <v>14</v>
      </c>
      <c r="D25" s="119">
        <v>211.0</v>
      </c>
      <c r="E25" s="120" t="s">
        <v>137</v>
      </c>
    </row>
    <row r="26" ht="15.75" customHeight="1">
      <c r="A26" s="117" t="s">
        <v>138</v>
      </c>
      <c r="B26" s="118" t="s">
        <v>96</v>
      </c>
      <c r="C26" s="117">
        <f t="shared" si="3"/>
        <v>12</v>
      </c>
      <c r="D26" s="117">
        <v>223.0</v>
      </c>
      <c r="E26" s="118" t="s">
        <v>139</v>
      </c>
    </row>
    <row r="27" ht="15.75" customHeight="1">
      <c r="A27" s="119" t="s">
        <v>140</v>
      </c>
      <c r="B27" s="120" t="s">
        <v>96</v>
      </c>
      <c r="C27" s="119">
        <f t="shared" si="3"/>
        <v>11</v>
      </c>
      <c r="D27" s="119">
        <v>234.0</v>
      </c>
      <c r="E27" s="120" t="s">
        <v>141</v>
      </c>
    </row>
    <row r="28" ht="15.75" customHeight="1">
      <c r="A28" s="117" t="s">
        <v>142</v>
      </c>
      <c r="B28" s="118" t="s">
        <v>96</v>
      </c>
      <c r="C28" s="117">
        <f t="shared" si="3"/>
        <v>12</v>
      </c>
      <c r="D28" s="117">
        <v>246.0</v>
      </c>
      <c r="E28" s="118" t="s">
        <v>143</v>
      </c>
    </row>
    <row r="29" ht="15.75" customHeight="1">
      <c r="A29" s="119" t="s">
        <v>144</v>
      </c>
      <c r="B29" s="120" t="s">
        <v>96</v>
      </c>
      <c r="C29" s="119">
        <f t="shared" si="3"/>
        <v>11</v>
      </c>
      <c r="D29" s="119">
        <v>257.0</v>
      </c>
      <c r="E29" s="120" t="s">
        <v>145</v>
      </c>
    </row>
    <row r="30" ht="15.75" customHeight="1">
      <c r="A30" s="117" t="s">
        <v>146</v>
      </c>
      <c r="B30" s="118" t="s">
        <v>96</v>
      </c>
      <c r="C30" s="117">
        <f t="shared" si="3"/>
        <v>9</v>
      </c>
      <c r="D30" s="117">
        <v>266.0</v>
      </c>
      <c r="E30" s="118" t="s">
        <v>147</v>
      </c>
    </row>
    <row r="31" ht="15.75" customHeight="1">
      <c r="A31" s="123" t="s">
        <v>148</v>
      </c>
      <c r="B31" s="124" t="s">
        <v>111</v>
      </c>
      <c r="C31" s="123">
        <f t="shared" si="3"/>
        <v>7</v>
      </c>
      <c r="D31" s="123">
        <v>273.0</v>
      </c>
      <c r="E31" s="125"/>
    </row>
    <row r="32" ht="15.75" customHeight="1">
      <c r="A32" s="127" t="s">
        <v>149</v>
      </c>
      <c r="B32" s="3"/>
      <c r="C32" s="3"/>
      <c r="D32" s="3"/>
      <c r="E32" s="4"/>
    </row>
    <row r="33" ht="15.75" customHeight="1">
      <c r="A33" s="117" t="s">
        <v>150</v>
      </c>
      <c r="B33" s="118" t="s">
        <v>96</v>
      </c>
      <c r="C33" s="117">
        <f>D33-D31</f>
        <v>14</v>
      </c>
      <c r="D33" s="117">
        <v>287.0</v>
      </c>
      <c r="E33" s="128" t="s">
        <v>151</v>
      </c>
    </row>
    <row r="34" ht="15.75" customHeight="1">
      <c r="A34" s="119" t="s">
        <v>152</v>
      </c>
      <c r="B34" s="120" t="s">
        <v>96</v>
      </c>
      <c r="C34" s="119">
        <f t="shared" ref="C34:C37" si="4">D34-D33</f>
        <v>11</v>
      </c>
      <c r="D34" s="119">
        <v>298.0</v>
      </c>
      <c r="E34" s="129" t="s">
        <v>153</v>
      </c>
    </row>
    <row r="35" ht="15.75" customHeight="1">
      <c r="A35" s="117" t="s">
        <v>154</v>
      </c>
      <c r="B35" s="118" t="s">
        <v>96</v>
      </c>
      <c r="C35" s="117">
        <f t="shared" si="4"/>
        <v>12</v>
      </c>
      <c r="D35" s="117">
        <v>310.0</v>
      </c>
      <c r="E35" s="128" t="s">
        <v>155</v>
      </c>
    </row>
    <row r="36" ht="15.75" customHeight="1">
      <c r="A36" s="119" t="s">
        <v>156</v>
      </c>
      <c r="B36" s="120" t="s">
        <v>96</v>
      </c>
      <c r="C36" s="119">
        <f t="shared" si="4"/>
        <v>10</v>
      </c>
      <c r="D36" s="119">
        <v>320.0</v>
      </c>
      <c r="E36" s="129" t="s">
        <v>157</v>
      </c>
    </row>
    <row r="37" ht="15.75" customHeight="1">
      <c r="A37" s="123" t="s">
        <v>158</v>
      </c>
      <c r="B37" s="124" t="s">
        <v>111</v>
      </c>
      <c r="C37" s="123">
        <f t="shared" si="4"/>
        <v>14</v>
      </c>
      <c r="D37" s="123">
        <v>334.0</v>
      </c>
      <c r="E37" s="125"/>
    </row>
    <row r="38" ht="15.75" customHeight="1">
      <c r="A38" s="127" t="s">
        <v>159</v>
      </c>
      <c r="B38" s="3"/>
      <c r="C38" s="3"/>
      <c r="D38" s="3"/>
      <c r="E38" s="4"/>
    </row>
    <row r="39" ht="15.75" customHeight="1">
      <c r="A39" s="117" t="s">
        <v>160</v>
      </c>
      <c r="B39" s="118" t="s">
        <v>96</v>
      </c>
      <c r="C39" s="117">
        <f>D39-D37</f>
        <v>16</v>
      </c>
      <c r="D39" s="117">
        <v>350.0</v>
      </c>
      <c r="E39" s="130" t="s">
        <v>161</v>
      </c>
    </row>
    <row r="40" ht="15.75" customHeight="1">
      <c r="A40" s="119" t="s">
        <v>162</v>
      </c>
      <c r="B40" s="120" t="s">
        <v>96</v>
      </c>
      <c r="C40" s="119">
        <f t="shared" ref="C40:C47" si="5">D40-D39</f>
        <v>11</v>
      </c>
      <c r="D40" s="119">
        <v>361.0</v>
      </c>
      <c r="E40" s="129" t="s">
        <v>163</v>
      </c>
    </row>
    <row r="41" ht="15.75" customHeight="1">
      <c r="A41" s="117" t="s">
        <v>164</v>
      </c>
      <c r="B41" s="118" t="s">
        <v>96</v>
      </c>
      <c r="C41" s="117">
        <f t="shared" si="5"/>
        <v>10</v>
      </c>
      <c r="D41" s="117">
        <v>371.0</v>
      </c>
      <c r="E41" s="130" t="s">
        <v>165</v>
      </c>
    </row>
    <row r="42" ht="15.75" customHeight="1">
      <c r="A42" s="119" t="s">
        <v>166</v>
      </c>
      <c r="B42" s="120" t="s">
        <v>96</v>
      </c>
      <c r="C42" s="119">
        <f t="shared" si="5"/>
        <v>12</v>
      </c>
      <c r="D42" s="119">
        <v>383.0</v>
      </c>
      <c r="E42" s="129" t="s">
        <v>167</v>
      </c>
    </row>
    <row r="43" ht="15.75" customHeight="1">
      <c r="A43" s="117" t="s">
        <v>168</v>
      </c>
      <c r="B43" s="118" t="s">
        <v>96</v>
      </c>
      <c r="C43" s="117">
        <f t="shared" si="5"/>
        <v>10</v>
      </c>
      <c r="D43" s="117">
        <v>393.0</v>
      </c>
      <c r="E43" s="130" t="s">
        <v>169</v>
      </c>
    </row>
    <row r="44" ht="15.75" customHeight="1">
      <c r="A44" s="121" t="s">
        <v>170</v>
      </c>
      <c r="B44" s="120" t="s">
        <v>96</v>
      </c>
      <c r="C44" s="121">
        <f t="shared" si="5"/>
        <v>15</v>
      </c>
      <c r="D44" s="121">
        <v>408.0</v>
      </c>
      <c r="E44" s="129" t="s">
        <v>171</v>
      </c>
    </row>
    <row r="45" ht="15.75" customHeight="1">
      <c r="A45" s="117" t="s">
        <v>172</v>
      </c>
      <c r="B45" s="118" t="s">
        <v>96</v>
      </c>
      <c r="C45" s="117">
        <f t="shared" si="5"/>
        <v>11</v>
      </c>
      <c r="D45" s="117">
        <v>419.0</v>
      </c>
      <c r="E45" s="130" t="s">
        <v>173</v>
      </c>
    </row>
    <row r="46" ht="15.75" customHeight="1">
      <c r="A46" s="121" t="s">
        <v>174</v>
      </c>
      <c r="B46" s="120" t="s">
        <v>96</v>
      </c>
      <c r="C46" s="121">
        <f t="shared" si="5"/>
        <v>8</v>
      </c>
      <c r="D46" s="121">
        <v>427.0</v>
      </c>
      <c r="E46" s="129" t="s">
        <v>175</v>
      </c>
    </row>
    <row r="47" ht="15.75" customHeight="1">
      <c r="A47" s="123" t="s">
        <v>176</v>
      </c>
      <c r="B47" s="124" t="s">
        <v>111</v>
      </c>
      <c r="C47" s="123">
        <f t="shared" si="5"/>
        <v>9</v>
      </c>
      <c r="D47" s="123">
        <v>436.0</v>
      </c>
      <c r="E47" s="125"/>
    </row>
    <row r="48" ht="15.75" customHeight="1">
      <c r="A48" s="127" t="s">
        <v>177</v>
      </c>
      <c r="B48" s="3"/>
      <c r="C48" s="3"/>
      <c r="D48" s="3"/>
      <c r="E48" s="4"/>
    </row>
    <row r="49" ht="15.75" customHeight="1">
      <c r="A49" s="117" t="s">
        <v>178</v>
      </c>
      <c r="B49" s="118" t="s">
        <v>96</v>
      </c>
      <c r="C49" s="117">
        <f>D49-D47</f>
        <v>14</v>
      </c>
      <c r="D49" s="117">
        <v>450.0</v>
      </c>
      <c r="E49" s="130" t="s">
        <v>179</v>
      </c>
    </row>
    <row r="50" ht="15.75" customHeight="1">
      <c r="A50" s="119" t="s">
        <v>180</v>
      </c>
      <c r="B50" s="120" t="s">
        <v>96</v>
      </c>
      <c r="C50" s="119">
        <f t="shared" ref="C50:C53" si="6">D50-D49</f>
        <v>10</v>
      </c>
      <c r="D50" s="119">
        <v>460.0</v>
      </c>
      <c r="E50" s="129" t="s">
        <v>181</v>
      </c>
    </row>
    <row r="51" ht="15.75" customHeight="1">
      <c r="A51" s="117" t="s">
        <v>182</v>
      </c>
      <c r="B51" s="118" t="s">
        <v>96</v>
      </c>
      <c r="C51" s="117">
        <f t="shared" si="6"/>
        <v>12</v>
      </c>
      <c r="D51" s="117">
        <v>472.0</v>
      </c>
      <c r="E51" s="130" t="s">
        <v>183</v>
      </c>
    </row>
    <row r="52" ht="15.75" customHeight="1">
      <c r="A52" s="119" t="s">
        <v>184</v>
      </c>
      <c r="B52" s="120" t="s">
        <v>96</v>
      </c>
      <c r="C52" s="119">
        <f t="shared" si="6"/>
        <v>9</v>
      </c>
      <c r="D52" s="119">
        <v>481.0</v>
      </c>
      <c r="E52" s="120" t="s">
        <v>185</v>
      </c>
    </row>
    <row r="53" ht="15.75" customHeight="1">
      <c r="A53" s="117" t="s">
        <v>186</v>
      </c>
      <c r="B53" s="118" t="s">
        <v>96</v>
      </c>
      <c r="C53" s="117">
        <f t="shared" si="6"/>
        <v>9</v>
      </c>
      <c r="D53" s="117">
        <v>490.0</v>
      </c>
      <c r="E53" s="118" t="s">
        <v>183</v>
      </c>
    </row>
    <row r="54" ht="15.75" customHeight="1">
      <c r="A54" s="131" t="s">
        <v>187</v>
      </c>
      <c r="B54" s="120" t="s">
        <v>96</v>
      </c>
      <c r="C54" s="119">
        <f>D55-D54</f>
        <v>9</v>
      </c>
      <c r="D54" s="119">
        <v>500.0</v>
      </c>
      <c r="E54" s="120" t="s">
        <v>188</v>
      </c>
    </row>
    <row r="55" ht="15.75" customHeight="1">
      <c r="A55" s="117" t="s">
        <v>189</v>
      </c>
      <c r="B55" s="118" t="s">
        <v>96</v>
      </c>
      <c r="C55" s="117">
        <f>D55-D53</f>
        <v>19</v>
      </c>
      <c r="D55" s="117">
        <v>509.0</v>
      </c>
      <c r="E55" s="132" t="s">
        <v>190</v>
      </c>
    </row>
    <row r="56" ht="15.75" customHeight="1">
      <c r="A56" s="123"/>
      <c r="B56" s="124"/>
      <c r="C56" s="123"/>
      <c r="D56" s="123"/>
      <c r="E56" s="125"/>
    </row>
    <row r="57" ht="15.75" customHeight="1">
      <c r="A57" s="127" t="s">
        <v>191</v>
      </c>
      <c r="B57" s="3"/>
      <c r="C57" s="3"/>
      <c r="D57" s="3"/>
      <c r="E57" s="4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E1"/>
    <mergeCell ref="A2:D2"/>
    <mergeCell ref="A12:E12"/>
    <mergeCell ref="A21:E21"/>
    <mergeCell ref="A32:E32"/>
    <mergeCell ref="A38:E38"/>
    <mergeCell ref="A48:E48"/>
    <mergeCell ref="A57:E5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