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uteschema Hardlopen" sheetId="1" r:id="rId4"/>
    <sheet state="visible" name="Wisselschema Hardlopen" sheetId="2" r:id="rId5"/>
  </sheets>
  <definedNames/>
  <calcPr/>
  <extLst>
    <ext uri="GoogleSheetsCustomDataVersion2">
      <go:sheetsCustomData xmlns:go="http://customooxmlschemas.google.com/" r:id="rId6" roundtripDataChecksum="GAoUFiFgf4PXdvgNKK57k4aG9HIaBo8nmdK96KRhMRw="/>
    </ext>
  </extLst>
</workbook>
</file>

<file path=xl/sharedStrings.xml><?xml version="1.0" encoding="utf-8"?>
<sst xmlns="http://schemas.openxmlformats.org/spreadsheetml/2006/main" count="362" uniqueCount="244">
  <si>
    <t>Routeschema Hardlopen</t>
  </si>
  <si>
    <t>Route</t>
  </si>
  <si>
    <t>HomeSport Events 2025 - Hardlopen - Google My Maps</t>
  </si>
  <si>
    <t>Gemiddelde hardloopsnelheid</t>
  </si>
  <si>
    <t>km/u</t>
  </si>
  <si>
    <t xml:space="preserve">Wijzig hier je gemiddelde snelheid en het schema past zichzelf aan! </t>
  </si>
  <si>
    <t>Locaties</t>
  </si>
  <si>
    <t>Openingstijden</t>
  </si>
  <si>
    <t>Catering op locatie</t>
  </si>
  <si>
    <t>Cheerpointsnack</t>
  </si>
  <si>
    <t>Douches</t>
  </si>
  <si>
    <t>Massage</t>
  </si>
  <si>
    <t>Rustruimte</t>
  </si>
  <si>
    <t>Aankomst</t>
  </si>
  <si>
    <t>Pauze</t>
  </si>
  <si>
    <t>Vertrek</t>
  </si>
  <si>
    <t>Vroegste</t>
  </si>
  <si>
    <t xml:space="preserve">Uiterlijke </t>
  </si>
  <si>
    <t>Runners</t>
  </si>
  <si>
    <t>Bijzonderheden</t>
  </si>
  <si>
    <t>vertrektijd</t>
  </si>
  <si>
    <t>Koffie, thee, broodje</t>
  </si>
  <si>
    <t>Vul bij "vertrek" je starttijd in</t>
  </si>
  <si>
    <t>Start Amsterdam</t>
  </si>
  <si>
    <t>Openingstijd locatie:</t>
  </si>
  <si>
    <t>Friendship Sports Centre</t>
  </si>
  <si>
    <t>10:00 - 14:00 uur</t>
  </si>
  <si>
    <t>Etappe 1</t>
  </si>
  <si>
    <t>km</t>
  </si>
  <si>
    <t>Beemsterstraat 652, 1027 ED Amsterdam</t>
  </si>
  <si>
    <t>Bananen</t>
  </si>
  <si>
    <t>(Vega) Nasi met kip</t>
  </si>
  <si>
    <t>√</t>
  </si>
  <si>
    <t>Wijzig je pauzetijd en het schema past zichzelf aan!</t>
  </si>
  <si>
    <t>Checkpoint 1</t>
  </si>
  <si>
    <t xml:space="preserve">Openingstijd locatie: </t>
  </si>
  <si>
    <t>Planetarium Amsterdam</t>
  </si>
  <si>
    <t>15:45 - 18:45 uur</t>
  </si>
  <si>
    <t>Etappe 2</t>
  </si>
  <si>
    <t>Kromwijkdreef 11, 1108 JA Amsterdam</t>
  </si>
  <si>
    <t xml:space="preserve">Suikerwafels / naturel chips </t>
  </si>
  <si>
    <t>Pasta pesto of pasta arrabiata</t>
  </si>
  <si>
    <t>Checkpoint 2</t>
  </si>
  <si>
    <t>Sportcentrum De Zandzee</t>
  </si>
  <si>
    <t>18:30 - 22:45 uur</t>
  </si>
  <si>
    <t>Etappe 3</t>
  </si>
  <si>
    <t>Struikheiweg 14, 1406 TK Bussum</t>
  </si>
  <si>
    <t>Energiebars</t>
  </si>
  <si>
    <t>Vegan stamppot</t>
  </si>
  <si>
    <t>Checkpoint 3</t>
  </si>
  <si>
    <t>De Vechtsebanen</t>
  </si>
  <si>
    <t>22:15 - 03:00 uur</t>
  </si>
  <si>
    <t>Etappe 4</t>
  </si>
  <si>
    <t xml:space="preserve">Mississippidreef 151, 3565 CE Utrecht
</t>
  </si>
  <si>
    <t>McKroket / Vega McKroket</t>
  </si>
  <si>
    <t>Vegetarische pasta</t>
  </si>
  <si>
    <t>Checkpoint 4</t>
  </si>
  <si>
    <t>De Willisstee</t>
  </si>
  <si>
    <t>02:15 - 07:45 uur</t>
  </si>
  <si>
    <t>Etappe 5</t>
  </si>
  <si>
    <t>Pieter Joostenlaan 24, 3648 XR Wilnis</t>
  </si>
  <si>
    <t>Natural chips / candybars</t>
  </si>
  <si>
    <t>Ontbijt met bolletjes, krentebol, kwark, fruit</t>
  </si>
  <si>
    <t>Checkpoint 5</t>
  </si>
  <si>
    <t>Legmeervogels</t>
  </si>
  <si>
    <t>05:30 - 11:45 uur</t>
  </si>
  <si>
    <t>Etappe 6</t>
  </si>
  <si>
    <t>De Randhoorn, Randhoornweg 100, 1422 NE Uithoorn</t>
  </si>
  <si>
    <t>Spa blauw en appelpartjes</t>
  </si>
  <si>
    <r>
      <rPr>
        <rFont val="Calibri"/>
        <b/>
        <color theme="1"/>
        <sz val="12.0"/>
      </rPr>
      <t xml:space="preserve">!Champagne!
</t>
    </r>
    <r>
      <rPr>
        <rFont val="Calibri"/>
        <color theme="1"/>
        <sz val="12.0"/>
      </rPr>
      <t>Snacks, friet, (0,0) bier, wijn, fris, koffie, thee</t>
    </r>
  </si>
  <si>
    <t>Finish Amsterdam</t>
  </si>
  <si>
    <t>10:00 - 17:00 uur</t>
  </si>
  <si>
    <t>Totalen</t>
  </si>
  <si>
    <t>Afstand:</t>
  </si>
  <si>
    <t>239,5 km</t>
  </si>
  <si>
    <t>Rusttijd</t>
  </si>
  <si>
    <t>Netto Rentijd</t>
  </si>
  <si>
    <t>Totale tijd</t>
  </si>
  <si>
    <t>Wisselschema Hardlopen</t>
  </si>
  <si>
    <t>AlGEMENE GEGEVENS</t>
  </si>
  <si>
    <t>LOPERS OP ROUTE</t>
  </si>
  <si>
    <t>BEGELEIDERS OP ROUTE</t>
  </si>
  <si>
    <t>NAAR VOLGENDE CHECKPOINT</t>
  </si>
  <si>
    <t>Route nr.</t>
  </si>
  <si>
    <t>Soort punt</t>
  </si>
  <si>
    <t>Afstand</t>
  </si>
  <si>
    <t>Afstand Totaal</t>
  </si>
  <si>
    <t>Op route</t>
  </si>
  <si>
    <t>In volgwagen</t>
  </si>
  <si>
    <t>Fietser voor</t>
  </si>
  <si>
    <t>Fietser achter</t>
  </si>
  <si>
    <t>Volgwagen</t>
  </si>
  <si>
    <t>Adres Opwachtplaats</t>
  </si>
  <si>
    <t>Lopers</t>
  </si>
  <si>
    <t>Chauffeur</t>
  </si>
  <si>
    <t>Start→1-01</t>
  </si>
  <si>
    <t>Wisselpunt</t>
  </si>
  <si>
    <t>1-01→1-02</t>
  </si>
  <si>
    <t>Opwachtplaats</t>
  </si>
  <si>
    <t>Zuiderzeeweg 28, 1095 KJ Amsterdam</t>
  </si>
  <si>
    <t>1-02→1-03</t>
  </si>
  <si>
    <t>1-03→1-04</t>
  </si>
  <si>
    <t>Diemerpolderweg, 1111 PN Diemen</t>
  </si>
  <si>
    <t>1-04→1-05</t>
  </si>
  <si>
    <t>1-05→1-06</t>
  </si>
  <si>
    <t>Parkeerterrein Hoogoorddreef     (coördinatie: 52.313441, 4.955449)</t>
  </si>
  <si>
    <t>1-06→1-07</t>
  </si>
  <si>
    <t xml:space="preserve">Cheerpoint Ronald McDOnald Huis Emma Amsterdam </t>
  </si>
  <si>
    <t>1-07→1-08</t>
  </si>
  <si>
    <t>Spoorlaan 65 - 1, 1391 SZ Abcoude</t>
  </si>
  <si>
    <t>1-08→1-09</t>
  </si>
  <si>
    <t>1-09→1-10</t>
  </si>
  <si>
    <t>Dorpsstraat 4, 1396 KJ Baambrugge
Let op; volgende opwachtplaats is 7,3 km verderop</t>
  </si>
  <si>
    <t>1-10→1-11</t>
  </si>
  <si>
    <t>1-11→1-12</t>
  </si>
  <si>
    <t>1-12→1-13</t>
  </si>
  <si>
    <t>Ruwelswal (coördinatie: 52.28958, 4.99412) 
Let op; kort in de berm parkeren)</t>
  </si>
  <si>
    <t>1-13→1-14</t>
  </si>
  <si>
    <t>1-14→1-CP1</t>
  </si>
  <si>
    <t>Checkpoint</t>
  </si>
  <si>
    <t xml:space="preserve">Einde etappe 1 - Checkpoint Amsterdam Zuidoost - 38,0 km - Planetarium Amsterdam |  Kromwijkdreef 11, 1108 JA Amsterdam                             </t>
  </si>
  <si>
    <t>CP1→ 2-01</t>
  </si>
  <si>
    <t>2-01→2-02</t>
  </si>
  <si>
    <t>Gooilandseweg 2, 1381 HR Weesp</t>
  </si>
  <si>
    <t>2-02→2-03</t>
  </si>
  <si>
    <t>2-03→2-04</t>
  </si>
  <si>
    <t>Uitermeer 1, 1381 HP Weesp
Let op; extra opwachtplaat ivm (Cheerpoint)</t>
  </si>
  <si>
    <t>2-04→2-05</t>
  </si>
  <si>
    <t>2-05→2-06</t>
  </si>
  <si>
    <t>s-Gravelandseweg 3b, 1381 HH Weesp</t>
  </si>
  <si>
    <t>2-06→2-07</t>
  </si>
  <si>
    <t>2-07→2-08</t>
  </si>
  <si>
    <t>Zuidpolderweg 7, 1398 PM Muiden</t>
  </si>
  <si>
    <t>2-08→2-09</t>
  </si>
  <si>
    <t>2-09→2-10</t>
  </si>
  <si>
    <t>Dijkweg 10, 1399 EM Muiderberg</t>
  </si>
  <si>
    <t>2-10→2-11</t>
  </si>
  <si>
    <t>2-11→2-12</t>
  </si>
  <si>
    <t>Carpool Naarden Vesting, 1411 LJ Naarden</t>
  </si>
  <si>
    <t>2-12→2-13</t>
  </si>
  <si>
    <t>2-13→2-14</t>
  </si>
  <si>
    <t>Verlengde Fortlaan 43, 1412 CW Naarden</t>
  </si>
  <si>
    <t>2-14→2-15</t>
  </si>
  <si>
    <t>2-15→2-16</t>
  </si>
  <si>
    <t xml:space="preserve">Einde etappe 2 - Checkpoint Bussum - 36,5 km - Sportcentrum De Zandzee |  Struikheiweg 14, 1406 TK Bussum                               </t>
  </si>
  <si>
    <t>CP2→ 3-01</t>
  </si>
  <si>
    <t>3-01→3-02</t>
  </si>
  <si>
    <t>Schuttersweg 26, 1217 PZ Hilversum</t>
  </si>
  <si>
    <t>3-02→3-03</t>
  </si>
  <si>
    <t>3-03→3-04</t>
  </si>
  <si>
    <t>Noodweg 49 J, 1213 PW Hilversum (Cheerpoint)</t>
  </si>
  <si>
    <t>3-04→3-05</t>
  </si>
  <si>
    <t>3-05→3-06</t>
  </si>
  <si>
    <t>Vuurse Dreef 180, 3739 KW Hollandsche Rading</t>
  </si>
  <si>
    <t>3-06→3-07</t>
  </si>
  <si>
    <t>3-07→3-08</t>
  </si>
  <si>
    <t>Soestdijkseweg Noord 524, 3723 HM Bilthoven</t>
  </si>
  <si>
    <t>3-08→3-09</t>
  </si>
  <si>
    <t>3-09→3-10</t>
  </si>
  <si>
    <t>Vossenlaan 28, 3735 KN Bosch en Duin
Let op, volgende opwachtplaats na 8 km</t>
  </si>
  <si>
    <t>3-10→3-11</t>
  </si>
  <si>
    <t>3-11→3-12</t>
  </si>
  <si>
    <t>De Holle Bilt 1, 3732 HM De Bilt</t>
  </si>
  <si>
    <t>3-12→3-13</t>
  </si>
  <si>
    <t>3-13→3-14</t>
  </si>
  <si>
    <t>Kon. Wilhelminaweg 517, 3737 BG Groenekan</t>
  </si>
  <si>
    <t>3-14→3-15</t>
  </si>
  <si>
    <t>3-15→3-16</t>
  </si>
  <si>
    <t xml:space="preserve">Einde etappe 3 - Checkpoint Utrecht - 40 km - De Vechtsebanen |  Mississippidreef 151, 3565 CE Utrecht                           </t>
  </si>
  <si>
    <t>CP3→ 4-01</t>
  </si>
  <si>
    <t>4-01→4-02</t>
  </si>
  <si>
    <t>Safariweg, 3605 MA Maarssen (Parkeerplaats station)</t>
  </si>
  <si>
    <t>4-02→4-03</t>
  </si>
  <si>
    <t>4-03→4-04</t>
  </si>
  <si>
    <t xml:space="preserve">De Corridor 1, 3621 ZA Breukelen (McCheerpoint) </t>
  </si>
  <si>
    <t>4-04→4-05</t>
  </si>
  <si>
    <t>4-05→4-06</t>
  </si>
  <si>
    <t>Voorstraat 13, 3628 AH Kockengen 
Let op; volgende opwachtplaats pas over 7 km</t>
  </si>
  <si>
    <t>4-06→4-07</t>
  </si>
  <si>
    <t>4-07→4-08</t>
  </si>
  <si>
    <t>4-08→4-09</t>
  </si>
  <si>
    <t>4-09→4-10</t>
  </si>
  <si>
    <t>Ladogameer, 3446 JA Woerden
Let op; houd rekening met de buurtbewoners</t>
  </si>
  <si>
    <t>Van Teylingenweg 126, 3471 GG Kamerik
Let op; houd rekening met buurtbewonders</t>
  </si>
  <si>
    <t>4-10→4-11</t>
  </si>
  <si>
    <t>4-11→4-12</t>
  </si>
  <si>
    <t>Geerkade 22C, 3648 NX Wilnis
Let op; kort parkeren bij de inrit</t>
  </si>
  <si>
    <t>4-12→4-13</t>
  </si>
  <si>
    <t>4-13→4-14</t>
  </si>
  <si>
    <t>Parkeerplaats Donkereindsebos, 3648 AW Wilnis</t>
  </si>
  <si>
    <t>4-16→4-17</t>
  </si>
  <si>
    <t xml:space="preserve">Einde etappe 4 - Checkpoint Wilnis - 44 km - De Willestee |  Pieter Joostenlaan 24, 3648 XR Wilnis                             </t>
  </si>
  <si>
    <t>CP4→ 5-01</t>
  </si>
  <si>
    <t>5-01→5-02</t>
  </si>
  <si>
    <t>Cliffordweg 20A, 3646 AG Waverveen</t>
  </si>
  <si>
    <t>5-02→5-03</t>
  </si>
  <si>
    <t>5-03→5-04</t>
  </si>
  <si>
    <t>Baambrugse Zuwe 1, 3645 DV Vinkeveen</t>
  </si>
  <si>
    <t>5-04→5-05</t>
  </si>
  <si>
    <t>Baambrugse Zuwe 204, 3645 AM Vinkeveen; Cheerpoint</t>
  </si>
  <si>
    <t>5-05→5-06</t>
  </si>
  <si>
    <t>Parkeerplaats Winkelpolder, 3645 Vinkeveen
Let op; eerstvolgende opwachtplaats is 8 km verderop</t>
  </si>
  <si>
    <t>5-06→5-07</t>
  </si>
  <si>
    <t>5-07→5-08</t>
  </si>
  <si>
    <t>5-08→5-09</t>
  </si>
  <si>
    <t>Waverdijk 8, 3646 AS Waverveen</t>
  </si>
  <si>
    <t>5-09→5-10</t>
  </si>
  <si>
    <t>5-10→5-11</t>
  </si>
  <si>
    <t>Veldweg 6, 3646 AP Waverveen
Let op; kort parkeren en houd rekening met de boerderij</t>
  </si>
  <si>
    <t>5-11→5-12</t>
  </si>
  <si>
    <t>5-12→5-13</t>
  </si>
  <si>
    <t>Parkeerplaats Korte Boterdijk, 1423 Uithoorn</t>
  </si>
  <si>
    <t>5-14→CP</t>
  </si>
  <si>
    <t xml:space="preserve">Einde etappe 5 - Checkpoint Uithoorn - 36 km - Legmeervogels |  Randhoornweg 100, 1422 NE Uithoorn                               </t>
  </si>
  <si>
    <t>CP5→ 6-01</t>
  </si>
  <si>
    <t>6-01→6-02</t>
  </si>
  <si>
    <t>Handelsweg 17, 1422 DW Uithoorn
Let op; eerstvolgende opwachtplaats is 9 km verderop</t>
  </si>
  <si>
    <t>6-02→6-03</t>
  </si>
  <si>
    <t>6-03→6-04</t>
  </si>
  <si>
    <t>6-04→6-05</t>
  </si>
  <si>
    <t>6-05→6-06</t>
  </si>
  <si>
    <t>Zijdelweg 15A, 1187 ZM Amstelveen (McCheerpoint)</t>
  </si>
  <si>
    <t>6-06→6-07</t>
  </si>
  <si>
    <t>6-07→6-08</t>
  </si>
  <si>
    <t xml:space="preserve">Weldam 12, 1187 DS Amstelveen
</t>
  </si>
  <si>
    <t>6-08→6-09</t>
  </si>
  <si>
    <t>6-09→6-10</t>
  </si>
  <si>
    <t>Nieuwe Meerlaan 1, 1187 NW Amstelveen</t>
  </si>
  <si>
    <t>6-10→6-11</t>
  </si>
  <si>
    <t>6-11→6-12</t>
  </si>
  <si>
    <t>Bos en Vaartlaan 122h, 1181 AG Amstelveen</t>
  </si>
  <si>
    <t>6-12→6-13</t>
  </si>
  <si>
    <t>6-13→6-14</t>
  </si>
  <si>
    <t>Amsteldijk 194, 1079 MB Amsterdam</t>
  </si>
  <si>
    <t>6-14→6-15</t>
  </si>
  <si>
    <t>6-15→6-16</t>
  </si>
  <si>
    <t>Sporthal Zeeburg, Insulindeweg 1001, 1095 DH Amsterdam</t>
  </si>
  <si>
    <t>6-16→6-17</t>
  </si>
  <si>
    <t>6-16→6-16</t>
  </si>
  <si>
    <t>Laatste Opwachtplaats</t>
  </si>
  <si>
    <t>Volendammerweg 314, 1027 EA Amsterdam</t>
  </si>
  <si>
    <t>6-16→Finish</t>
  </si>
  <si>
    <t>Finish</t>
  </si>
  <si>
    <t xml:space="preserve">Einde etappe 6 - Finish Friendship Sports Centre - 45 km  |  Beemsterstraat 652, 1027 ED Amsterdam                   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</si>
</sst>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h]:mm"/>
  </numFmts>
  <fonts count="24">
    <font>
      <sz val="11.0"/>
      <color theme="1"/>
      <name val="Aptos narrow"/>
      <scheme val="minor"/>
    </font>
    <font>
      <b/>
      <sz val="28.0"/>
      <color theme="1"/>
      <name val="Calibri"/>
    </font>
    <font/>
    <font>
      <sz val="11.0"/>
      <color theme="1"/>
      <name val="Arial"/>
    </font>
    <font>
      <sz val="11.0"/>
      <color theme="1"/>
      <name val="Aptos narrow"/>
    </font>
    <font>
      <b/>
      <sz val="14.0"/>
      <color theme="1"/>
      <name val="Arial"/>
    </font>
    <font>
      <u/>
      <sz val="14.0"/>
      <color rgb="FF0000FF"/>
      <name val="Arial"/>
    </font>
    <font>
      <b/>
      <sz val="18.0"/>
      <color theme="1"/>
      <name val="Calibri"/>
    </font>
    <font>
      <sz val="11.0"/>
      <color rgb="FFFFFFFF"/>
      <name val="Calibri"/>
    </font>
    <font>
      <b/>
      <sz val="20.0"/>
      <color rgb="FFFFCC00"/>
      <name val="Calibri"/>
    </font>
    <font>
      <b/>
      <sz val="12.0"/>
      <color rgb="FFFFCC00"/>
      <name val="Aptos narrow"/>
    </font>
    <font>
      <sz val="16.0"/>
      <color theme="0"/>
      <name val="Arial"/>
    </font>
    <font>
      <b/>
      <sz val="11.0"/>
      <color theme="1"/>
      <name val="Calibri"/>
    </font>
    <font>
      <b/>
      <sz val="12.0"/>
      <color theme="1"/>
      <name val="Calibri"/>
    </font>
    <font>
      <b/>
      <sz val="12.0"/>
      <color rgb="FF222222"/>
      <name val="Calibri"/>
    </font>
    <font>
      <color theme="1"/>
      <name val="Arial"/>
    </font>
    <font>
      <sz val="12.0"/>
      <color theme="1"/>
      <name val="Calibri"/>
    </font>
    <font>
      <sz val="12.0"/>
      <color rgb="FFFFFFFF"/>
      <name val="Calibri"/>
    </font>
    <font>
      <sz val="11.0"/>
      <color rgb="FFFFFFFF"/>
      <name val="Arial"/>
    </font>
    <font>
      <sz val="15.0"/>
      <color theme="1"/>
      <name val="Calibri"/>
    </font>
    <font>
      <sz val="12.0"/>
      <color rgb="FF000000"/>
      <name val="Calibri"/>
    </font>
    <font>
      <b/>
      <sz val="12.0"/>
      <color rgb="FFFFFFFF"/>
      <name val="Calibri"/>
    </font>
    <font>
      <sz val="11.0"/>
      <color theme="1"/>
      <name val="Calibri"/>
    </font>
    <font>
      <b/>
      <sz val="14.0"/>
      <color rgb="FFFFFFFF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rgb="FFFFEDA3"/>
        <bgColor rgb="FFFFEDA3"/>
      </patternFill>
    </fill>
    <fill>
      <patternFill patternType="solid">
        <fgColor rgb="FFC0D9F2"/>
        <bgColor rgb="FFC0D9F2"/>
      </patternFill>
    </fill>
    <fill>
      <patternFill patternType="solid">
        <fgColor rgb="FFFF8F8F"/>
        <bgColor rgb="FFFF8F8F"/>
      </patternFill>
    </fill>
  </fills>
  <borders count="8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/>
    </border>
    <border>
      <left/>
      <right style="thin">
        <color rgb="FF000000"/>
      </right>
      <top/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/>
      <right style="thin">
        <color rgb="FF000000"/>
      </right>
    </border>
    <border>
      <left style="thin">
        <color rgb="FF000000"/>
      </lef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</border>
    <border>
      <left/>
      <right style="medium">
        <color rgb="FF000000"/>
      </right>
      <top style="thin">
        <color rgb="FF000000"/>
      </top>
    </border>
    <border>
      <right/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/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right/>
      <top style="medium">
        <color rgb="FF000000"/>
      </top>
      <bottom/>
    </border>
    <border>
      <left/>
      <right style="medium">
        <color rgb="FF000000"/>
      </right>
    </border>
    <border>
      <left/>
      <right style="thin">
        <color rgb="FF000000"/>
      </right>
      <top/>
      <bottom style="double">
        <color rgb="FF000000"/>
      </bottom>
    </border>
    <border>
      <left/>
      <right style="medium">
        <color rgb="FF000000"/>
      </right>
      <top/>
      <bottom/>
    </border>
    <border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/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2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Alignment="1" applyFont="1">
      <alignment vertical="bottom"/>
    </xf>
    <xf borderId="4" fillId="0" fontId="5" numFmtId="0" xfId="0" applyAlignment="1" applyBorder="1" applyFont="1">
      <alignment vertical="bottom"/>
    </xf>
    <xf borderId="2" fillId="0" fontId="6" numFmtId="0" xfId="0" applyAlignment="1" applyBorder="1" applyFont="1">
      <alignment readingOrder="0" vertical="bottom"/>
    </xf>
    <xf borderId="0" fillId="0" fontId="4" numFmtId="46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7" numFmtId="0" xfId="0" applyFont="1"/>
    <xf borderId="0" fillId="0" fontId="8" numFmtId="46" xfId="0" applyAlignment="1" applyFont="1" applyNumberFormat="1">
      <alignment horizontal="right"/>
    </xf>
    <xf borderId="5" fillId="3" fontId="9" numFmtId="0" xfId="0" applyAlignment="1" applyBorder="1" applyFill="1" applyFont="1">
      <alignment horizontal="center" vertical="center"/>
    </xf>
    <xf borderId="6" fillId="3" fontId="10" numFmtId="0" xfId="0" applyBorder="1" applyFont="1"/>
    <xf borderId="1" fillId="3" fontId="11" numFmtId="0" xfId="0" applyAlignment="1" applyBorder="1" applyFont="1">
      <alignment shrinkToFit="0" vertical="center" wrapText="1"/>
    </xf>
    <xf borderId="0" fillId="0" fontId="4" numFmtId="0" xfId="0" applyFont="1"/>
    <xf borderId="7" fillId="4" fontId="12" numFmtId="0" xfId="0" applyAlignment="1" applyBorder="1" applyFill="1" applyFont="1">
      <alignment vertical="center"/>
    </xf>
    <xf borderId="8" fillId="0" fontId="2" numFmtId="0" xfId="0" applyBorder="1" applyFont="1"/>
    <xf borderId="9" fillId="0" fontId="2" numFmtId="0" xfId="0" applyBorder="1" applyFont="1"/>
    <xf borderId="10" fillId="4" fontId="12" numFmtId="0" xfId="0" applyAlignment="1" applyBorder="1" applyFont="1">
      <alignment vertical="center"/>
    </xf>
    <xf borderId="11" fillId="4" fontId="12" numFmtId="0" xfId="0" applyAlignment="1" applyBorder="1" applyFont="1">
      <alignment vertical="center"/>
    </xf>
    <xf borderId="11" fillId="4" fontId="13" numFmtId="0" xfId="0" applyAlignment="1" applyBorder="1" applyFont="1">
      <alignment horizontal="center" vertical="center"/>
    </xf>
    <xf borderId="11" fillId="4" fontId="13" numFmtId="0" xfId="0" applyAlignment="1" applyBorder="1" applyFont="1">
      <alignment horizontal="center" shrinkToFit="0" vertical="center" wrapText="1"/>
    </xf>
    <xf borderId="12" fillId="4" fontId="13" numFmtId="0" xfId="0" applyAlignment="1" applyBorder="1" applyFont="1">
      <alignment horizontal="center" vertical="center"/>
    </xf>
    <xf borderId="11" fillId="4" fontId="13" numFmtId="0" xfId="0" applyAlignment="1" applyBorder="1" applyFont="1">
      <alignment vertical="center"/>
    </xf>
    <xf borderId="13" fillId="4" fontId="13" numFmtId="0" xfId="0" applyAlignment="1" applyBorder="1" applyFont="1">
      <alignment vertical="center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4" fontId="14" numFmtId="0" xfId="0" applyAlignment="1" applyBorder="1" applyFont="1">
      <alignment horizontal="center" vertical="center"/>
    </xf>
    <xf borderId="20" fillId="0" fontId="2" numFmtId="0" xfId="0" applyBorder="1" applyFont="1"/>
    <xf borderId="21" fillId="2" fontId="4" numFmtId="0" xfId="0" applyAlignment="1" applyBorder="1" applyFont="1">
      <alignment vertical="bottom"/>
    </xf>
    <xf borderId="22" fillId="0" fontId="2" numFmtId="0" xfId="0" applyBorder="1" applyFont="1"/>
    <xf borderId="23" fillId="2" fontId="15" numFmtId="0" xfId="0" applyAlignment="1" applyBorder="1" applyFont="1">
      <alignment vertical="bottom"/>
    </xf>
    <xf borderId="24" fillId="2" fontId="15" numFmtId="0" xfId="0" applyAlignment="1" applyBorder="1" applyFont="1">
      <alignment vertical="bottom"/>
    </xf>
    <xf borderId="25" fillId="2" fontId="16" numFmtId="0" xfId="0" applyAlignment="1" applyBorder="1" applyFont="1">
      <alignment horizontal="center" shrinkToFit="0" vertical="center" wrapText="1"/>
    </xf>
    <xf borderId="26" fillId="2" fontId="15" numFmtId="0" xfId="0" applyAlignment="1" applyBorder="1" applyFont="1">
      <alignment vertical="bottom"/>
    </xf>
    <xf borderId="26" fillId="2" fontId="3" numFmtId="0" xfId="0" applyAlignment="1" applyBorder="1" applyFont="1">
      <alignment horizontal="center" vertical="center"/>
    </xf>
    <xf borderId="27" fillId="2" fontId="3" numFmtId="0" xfId="0" applyAlignment="1" applyBorder="1" applyFont="1">
      <alignment horizontal="center" vertical="center"/>
    </xf>
    <xf borderId="27" fillId="2" fontId="17" numFmtId="20" xfId="0" applyAlignment="1" applyBorder="1" applyFont="1" applyNumberFormat="1">
      <alignment horizontal="center" vertical="center"/>
    </xf>
    <xf borderId="27" fillId="2" fontId="3" numFmtId="20" xfId="0" applyAlignment="1" applyBorder="1" applyFont="1" applyNumberFormat="1">
      <alignment horizontal="center" vertical="center"/>
    </xf>
    <xf borderId="27" fillId="3" fontId="16" numFmtId="20" xfId="0" applyAlignment="1" applyBorder="1" applyFont="1" applyNumberFormat="1">
      <alignment horizontal="center" vertical="center"/>
    </xf>
    <xf borderId="27" fillId="2" fontId="16" numFmtId="20" xfId="0" applyAlignment="1" applyBorder="1" applyFont="1" applyNumberFormat="1">
      <alignment horizontal="center" vertical="center"/>
    </xf>
    <xf borderId="24" fillId="2" fontId="3" numFmtId="20" xfId="0" applyBorder="1" applyFont="1" applyNumberFormat="1"/>
    <xf borderId="27" fillId="3" fontId="18" numFmtId="0" xfId="0" applyAlignment="1" applyBorder="1" applyFont="1">
      <alignment shrinkToFit="0" vertical="center" wrapText="1"/>
    </xf>
    <xf borderId="21" fillId="0" fontId="2" numFmtId="0" xfId="0" applyBorder="1" applyFont="1"/>
    <xf borderId="23" fillId="2" fontId="16" numFmtId="0" xfId="0" applyAlignment="1" applyBorder="1" applyFont="1">
      <alignment vertical="bottom"/>
    </xf>
    <xf borderId="24" fillId="2" fontId="16" numFmtId="0" xfId="0" applyAlignment="1" applyBorder="1" applyFont="1">
      <alignment vertical="bottom"/>
    </xf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28" fillId="0" fontId="3" numFmtId="0" xfId="0" applyBorder="1" applyFont="1"/>
    <xf borderId="31" fillId="2" fontId="16" numFmtId="0" xfId="0" applyAlignment="1" applyBorder="1" applyFont="1">
      <alignment readingOrder="0" vertical="bottom"/>
    </xf>
    <xf borderId="0" fillId="0" fontId="3" numFmtId="20" xfId="0" applyFont="1" applyNumberFormat="1"/>
    <xf borderId="32" fillId="2" fontId="3" numFmtId="0" xfId="0" applyAlignment="1" applyBorder="1" applyFont="1">
      <alignment vertical="center"/>
    </xf>
    <xf borderId="33" fillId="2" fontId="16" numFmtId="0" xfId="0" applyAlignment="1" applyBorder="1" applyFont="1">
      <alignment horizontal="right" vertical="center"/>
    </xf>
    <xf borderId="34" fillId="2" fontId="16" numFmtId="0" xfId="0" applyAlignment="1" applyBorder="1" applyFont="1">
      <alignment horizontal="center" vertical="center"/>
    </xf>
    <xf borderId="35" fillId="2" fontId="16" numFmtId="0" xfId="0" applyAlignment="1" applyBorder="1" applyFont="1">
      <alignment vertical="bottom"/>
    </xf>
    <xf borderId="36" fillId="2" fontId="15" numFmtId="0" xfId="0" applyAlignment="1" applyBorder="1" applyFont="1">
      <alignment vertical="bottom"/>
    </xf>
    <xf borderId="37" fillId="0" fontId="2" numFmtId="0" xfId="0" applyBorder="1" applyFont="1"/>
    <xf borderId="38" fillId="0" fontId="2" numFmtId="0" xfId="0" applyBorder="1" applyFont="1"/>
    <xf borderId="39" fillId="0" fontId="2" numFmtId="0" xfId="0" applyBorder="1" applyFont="1"/>
    <xf borderId="40" fillId="2" fontId="3" numFmtId="20" xfId="0" applyBorder="1" applyFont="1" applyNumberFormat="1"/>
    <xf borderId="41" fillId="0" fontId="2" numFmtId="0" xfId="0" applyBorder="1" applyFont="1"/>
    <xf borderId="42" fillId="0" fontId="2" numFmtId="0" xfId="0" applyBorder="1" applyFont="1"/>
    <xf borderId="43" fillId="0" fontId="2" numFmtId="0" xfId="0" applyBorder="1" applyFont="1"/>
    <xf borderId="31" fillId="2" fontId="15" numFmtId="0" xfId="0" applyAlignment="1" applyBorder="1" applyFont="1">
      <alignment vertical="bottom"/>
    </xf>
    <xf borderId="26" fillId="2" fontId="19" numFmtId="0" xfId="0" applyAlignment="1" applyBorder="1" applyFont="1">
      <alignment horizontal="center" vertical="center"/>
    </xf>
    <xf borderId="27" fillId="2" fontId="19" numFmtId="0" xfId="0" applyAlignment="1" applyBorder="1" applyFont="1">
      <alignment horizontal="center" vertical="center"/>
    </xf>
    <xf borderId="27" fillId="2" fontId="16" numFmtId="0" xfId="0" applyAlignment="1" applyBorder="1" applyFont="1">
      <alignment horizontal="center" vertical="center"/>
    </xf>
    <xf borderId="27" fillId="2" fontId="20" numFmtId="20" xfId="0" applyAlignment="1" applyBorder="1" applyFont="1" applyNumberFormat="1">
      <alignment horizontal="center" vertical="center"/>
    </xf>
    <xf borderId="25" fillId="2" fontId="16" numFmtId="20" xfId="0" applyAlignment="1" applyBorder="1" applyFont="1" applyNumberFormat="1">
      <alignment horizontal="center" vertical="center"/>
    </xf>
    <xf borderId="29" fillId="0" fontId="16" numFmtId="20" xfId="0" applyAlignment="1" applyBorder="1" applyFont="1" applyNumberFormat="1">
      <alignment horizontal="center" vertical="center"/>
    </xf>
    <xf borderId="44" fillId="2" fontId="3" numFmtId="20" xfId="0" applyBorder="1" applyFont="1" applyNumberFormat="1"/>
    <xf borderId="21" fillId="2" fontId="4" numFmtId="0" xfId="0" applyAlignment="1" applyBorder="1" applyFont="1">
      <alignment vertical="center"/>
    </xf>
    <xf borderId="31" fillId="2" fontId="16" numFmtId="0" xfId="0" applyAlignment="1" applyBorder="1" applyFont="1">
      <alignment vertical="bottom"/>
    </xf>
    <xf borderId="29" fillId="2" fontId="4" numFmtId="0" xfId="0" applyAlignment="1" applyBorder="1" applyFont="1">
      <alignment vertical="center"/>
    </xf>
    <xf borderId="34" fillId="2" fontId="16" numFmtId="0" xfId="0" applyAlignment="1" applyBorder="1" applyFont="1">
      <alignment vertical="center"/>
    </xf>
    <xf borderId="45" fillId="2" fontId="15" numFmtId="0" xfId="0" applyAlignment="1" applyBorder="1" applyFont="1">
      <alignment vertical="bottom"/>
    </xf>
    <xf borderId="46" fillId="2" fontId="16" numFmtId="20" xfId="0" applyAlignment="1" applyBorder="1" applyFont="1" applyNumberFormat="1">
      <alignment horizontal="center" vertical="center"/>
    </xf>
    <xf borderId="26" fillId="2" fontId="16" numFmtId="20" xfId="0" applyAlignment="1" applyBorder="1" applyFont="1" applyNumberFormat="1">
      <alignment horizontal="center" vertical="center"/>
    </xf>
    <xf borderId="27" fillId="2" fontId="18" numFmtId="0" xfId="0" applyAlignment="1" applyBorder="1" applyFont="1">
      <alignment shrinkToFit="0" vertical="center" wrapText="1"/>
    </xf>
    <xf borderId="47" fillId="0" fontId="2" numFmtId="0" xfId="0" applyBorder="1" applyFont="1"/>
    <xf borderId="48" fillId="2" fontId="16" numFmtId="0" xfId="0" applyAlignment="1" applyBorder="1" applyFont="1">
      <alignment vertical="bottom"/>
    </xf>
    <xf borderId="49" fillId="0" fontId="2" numFmtId="0" xfId="0" applyBorder="1" applyFont="1"/>
    <xf borderId="50" fillId="2" fontId="16" numFmtId="20" xfId="0" applyAlignment="1" applyBorder="1" applyFont="1" applyNumberFormat="1">
      <alignment horizontal="center" vertical="center"/>
    </xf>
    <xf borderId="51" fillId="2" fontId="3" numFmtId="20" xfId="0" applyBorder="1" applyFont="1" applyNumberFormat="1"/>
    <xf borderId="29" fillId="0" fontId="3" numFmtId="0" xfId="0" applyBorder="1" applyFont="1"/>
    <xf borderId="0" fillId="0" fontId="3" numFmtId="46" xfId="0" applyFont="1" applyNumberFormat="1"/>
    <xf borderId="25" fillId="5" fontId="16" numFmtId="0" xfId="0" applyAlignment="1" applyBorder="1" applyFill="1" applyFont="1">
      <alignment horizontal="center" shrinkToFit="0" vertical="center" wrapText="1"/>
    </xf>
    <xf borderId="52" fillId="2" fontId="3" numFmtId="20" xfId="0" applyBorder="1" applyFont="1" applyNumberFormat="1"/>
    <xf borderId="0" fillId="0" fontId="15" numFmtId="0" xfId="0" applyAlignment="1" applyFont="1">
      <alignment vertical="bottom"/>
    </xf>
    <xf borderId="30" fillId="2" fontId="3" numFmtId="0" xfId="0" applyAlignment="1" applyBorder="1" applyFont="1">
      <alignment horizontal="center" vertical="center"/>
    </xf>
    <xf borderId="29" fillId="2" fontId="15" numFmtId="0" xfId="0" applyAlignment="1" applyBorder="1" applyFont="1">
      <alignment vertical="bottom"/>
    </xf>
    <xf borderId="53" fillId="2" fontId="16" numFmtId="0" xfId="0" applyAlignment="1" applyBorder="1" applyFont="1">
      <alignment vertical="bottom"/>
    </xf>
    <xf borderId="7" fillId="6" fontId="21" numFmtId="0" xfId="0" applyAlignment="1" applyBorder="1" applyFill="1" applyFont="1">
      <alignment vertical="center"/>
    </xf>
    <xf borderId="54" fillId="6" fontId="21" numFmtId="0" xfId="0" applyBorder="1" applyFont="1"/>
    <xf borderId="12" fillId="6" fontId="3" numFmtId="0" xfId="0" applyBorder="1" applyFont="1"/>
    <xf borderId="12" fillId="6" fontId="3" numFmtId="20" xfId="0" applyBorder="1" applyFont="1" applyNumberFormat="1"/>
    <xf borderId="12" fillId="6" fontId="21" numFmtId="0" xfId="0" applyAlignment="1" applyBorder="1" applyFont="1">
      <alignment horizontal="center"/>
    </xf>
    <xf borderId="13" fillId="6" fontId="3" numFmtId="0" xfId="0" applyBorder="1" applyFont="1"/>
    <xf borderId="23" fillId="6" fontId="21" numFmtId="0" xfId="0" applyBorder="1" applyFont="1"/>
    <xf borderId="51" fillId="6" fontId="3" numFmtId="0" xfId="0" applyBorder="1" applyFont="1"/>
    <xf borderId="51" fillId="6" fontId="3" numFmtId="20" xfId="0" applyBorder="1" applyFont="1" applyNumberFormat="1"/>
    <xf borderId="51" fillId="6" fontId="21" numFmtId="20" xfId="0" applyAlignment="1" applyBorder="1" applyFont="1" applyNumberFormat="1">
      <alignment horizontal="center"/>
    </xf>
    <xf borderId="55" fillId="0" fontId="2" numFmtId="0" xfId="0" applyBorder="1" applyFont="1"/>
    <xf borderId="56" fillId="6" fontId="21" numFmtId="164" xfId="0" applyAlignment="1" applyBorder="1" applyFont="1" applyNumberFormat="1">
      <alignment horizontal="center"/>
    </xf>
    <xf borderId="57" fillId="6" fontId="3" numFmtId="0" xfId="0" applyBorder="1" applyFont="1"/>
    <xf borderId="58" fillId="6" fontId="21" numFmtId="0" xfId="0" applyBorder="1" applyFont="1"/>
    <xf borderId="19" fillId="6" fontId="3" numFmtId="0" xfId="0" applyBorder="1" applyFont="1"/>
    <xf borderId="19" fillId="6" fontId="3" numFmtId="20" xfId="0" applyBorder="1" applyFont="1" applyNumberFormat="1"/>
    <xf borderId="19" fillId="6" fontId="3" numFmtId="164" xfId="0" applyBorder="1" applyFont="1" applyNumberFormat="1"/>
    <xf borderId="19" fillId="6" fontId="21" numFmtId="164" xfId="0" applyAlignment="1" applyBorder="1" applyFont="1" applyNumberFormat="1">
      <alignment horizontal="center"/>
    </xf>
    <xf borderId="59" fillId="6" fontId="3" numFmtId="20" xfId="0" applyBorder="1" applyFont="1" applyNumberFormat="1"/>
    <xf borderId="60" fillId="5" fontId="1" numFmtId="0" xfId="0" applyAlignment="1" applyBorder="1" applyFont="1">
      <alignment horizontal="center" shrinkToFit="0" vertical="center" wrapText="1"/>
    </xf>
    <xf borderId="61" fillId="0" fontId="2" numFmtId="0" xfId="0" applyBorder="1" applyFont="1"/>
    <xf borderId="62" fillId="0" fontId="2" numFmtId="0" xfId="0" applyBorder="1" applyFont="1"/>
    <xf borderId="63" fillId="5" fontId="4" numFmtId="0" xfId="0" applyBorder="1" applyFont="1"/>
    <xf borderId="60" fillId="4" fontId="13" numFmtId="0" xfId="0" applyAlignment="1" applyBorder="1" applyFont="1">
      <alignment horizontal="center" shrinkToFit="0" vertical="center" wrapText="1"/>
    </xf>
    <xf borderId="60" fillId="3" fontId="13" numFmtId="0" xfId="0" applyAlignment="1" applyBorder="1" applyFont="1">
      <alignment horizontal="center" shrinkToFit="0" vertical="center" wrapText="1"/>
    </xf>
    <xf borderId="64" fillId="4" fontId="1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vertical="center"/>
    </xf>
    <xf borderId="65" fillId="2" fontId="12" numFmtId="0" xfId="0" applyAlignment="1" applyBorder="1" applyFont="1">
      <alignment horizontal="left" shrinkToFit="0" vertical="center" wrapText="1"/>
    </xf>
    <xf borderId="66" fillId="2" fontId="12" numFmtId="0" xfId="0" applyAlignment="1" applyBorder="1" applyFont="1">
      <alignment horizontal="center" shrinkToFit="0" vertical="center" wrapText="1"/>
    </xf>
    <xf borderId="65" fillId="2" fontId="12" numFmtId="0" xfId="0" applyAlignment="1" applyBorder="1" applyFont="1">
      <alignment horizontal="center" shrinkToFit="0" vertical="center" wrapText="1"/>
    </xf>
    <xf borderId="67" fillId="2" fontId="12" numFmtId="0" xfId="0" applyAlignment="1" applyBorder="1" applyFont="1">
      <alignment horizontal="center" shrinkToFit="0" vertical="center" wrapText="1"/>
    </xf>
    <xf borderId="68" fillId="2" fontId="12" numFmtId="0" xfId="0" applyAlignment="1" applyBorder="1" applyFont="1">
      <alignment horizontal="center" shrinkToFit="0" vertical="center" wrapText="1"/>
    </xf>
    <xf borderId="69" fillId="2" fontId="12" numFmtId="0" xfId="0" applyAlignment="1" applyBorder="1" applyFont="1">
      <alignment horizontal="center" shrinkToFit="0" vertical="center" wrapText="1"/>
    </xf>
    <xf borderId="70" fillId="7" fontId="16" numFmtId="0" xfId="0" applyAlignment="1" applyBorder="1" applyFill="1" applyFont="1">
      <alignment horizontal="left" shrinkToFit="0" vertical="center" wrapText="1"/>
    </xf>
    <xf borderId="71" fillId="7" fontId="16" numFmtId="0" xfId="0" applyAlignment="1" applyBorder="1" applyFont="1">
      <alignment horizontal="left" shrinkToFit="0" vertical="center" wrapText="1"/>
    </xf>
    <xf borderId="70" fillId="7" fontId="16" numFmtId="0" xfId="0" applyAlignment="1" applyBorder="1" applyFont="1">
      <alignment horizontal="center" shrinkToFit="0" vertical="center" wrapText="1"/>
    </xf>
    <xf borderId="72" fillId="7" fontId="16" numFmtId="0" xfId="0" applyAlignment="1" applyBorder="1" applyFont="1">
      <alignment horizontal="center" shrinkToFit="0" vertical="center" wrapText="1"/>
    </xf>
    <xf borderId="70" fillId="7" fontId="22" numFmtId="0" xfId="0" applyAlignment="1" applyBorder="1" applyFont="1">
      <alignment shrinkToFit="0" wrapText="1"/>
    </xf>
    <xf borderId="72" fillId="7" fontId="22" numFmtId="0" xfId="0" applyAlignment="1" applyBorder="1" applyFont="1">
      <alignment shrinkToFit="0" wrapText="1"/>
    </xf>
    <xf borderId="52" fillId="7" fontId="22" numFmtId="0" xfId="0" applyAlignment="1" applyBorder="1" applyFont="1">
      <alignment shrinkToFit="0" wrapText="1"/>
    </xf>
    <xf borderId="40" fillId="7" fontId="22" numFmtId="0" xfId="0" applyAlignment="1" applyBorder="1" applyFont="1">
      <alignment shrinkToFit="0" wrapText="1"/>
    </xf>
    <xf borderId="71" fillId="7" fontId="22" numFmtId="0" xfId="0" applyAlignment="1" applyBorder="1" applyFont="1">
      <alignment shrinkToFit="0" wrapText="1"/>
    </xf>
    <xf borderId="73" fillId="8" fontId="16" numFmtId="0" xfId="0" applyAlignment="1" applyBorder="1" applyFill="1" applyFont="1">
      <alignment horizontal="left" shrinkToFit="0" vertical="center" wrapText="1"/>
    </xf>
    <xf borderId="74" fillId="8" fontId="16" numFmtId="0" xfId="0" applyAlignment="1" applyBorder="1" applyFont="1">
      <alignment horizontal="left" shrinkToFit="0" vertical="center" wrapText="1"/>
    </xf>
    <xf borderId="73" fillId="8" fontId="16" numFmtId="0" xfId="0" applyAlignment="1" applyBorder="1" applyFont="1">
      <alignment horizontal="center" shrinkToFit="0" vertical="center" wrapText="1"/>
    </xf>
    <xf borderId="75" fillId="8" fontId="16" numFmtId="0" xfId="0" applyAlignment="1" applyBorder="1" applyFont="1">
      <alignment horizontal="center" shrinkToFit="0" vertical="center" wrapText="1"/>
    </xf>
    <xf borderId="73" fillId="8" fontId="22" numFmtId="0" xfId="0" applyAlignment="1" applyBorder="1" applyFont="1">
      <alignment shrinkToFit="0" wrapText="1"/>
    </xf>
    <xf borderId="75" fillId="8" fontId="22" numFmtId="0" xfId="0" applyAlignment="1" applyBorder="1" applyFont="1">
      <alignment shrinkToFit="0" wrapText="1"/>
    </xf>
    <xf borderId="76" fillId="8" fontId="22" numFmtId="0" xfId="0" applyAlignment="1" applyBorder="1" applyFont="1">
      <alignment shrinkToFit="0" wrapText="1"/>
    </xf>
    <xf borderId="77" fillId="8" fontId="22" numFmtId="0" xfId="0" applyAlignment="1" applyBorder="1" applyFont="1">
      <alignment shrinkToFit="0" wrapText="1"/>
    </xf>
    <xf borderId="74" fillId="8" fontId="16" numFmtId="0" xfId="0" applyAlignment="1" applyBorder="1" applyFont="1">
      <alignment shrinkToFit="0" vertical="center" wrapText="1"/>
    </xf>
    <xf borderId="73" fillId="7" fontId="16" numFmtId="0" xfId="0" applyAlignment="1" applyBorder="1" applyFont="1">
      <alignment horizontal="left" shrinkToFit="0" vertical="center" wrapText="1"/>
    </xf>
    <xf borderId="74" fillId="7" fontId="16" numFmtId="0" xfId="0" applyAlignment="1" applyBorder="1" applyFont="1">
      <alignment horizontal="left" shrinkToFit="0" vertical="center" wrapText="1"/>
    </xf>
    <xf borderId="73" fillId="7" fontId="16" numFmtId="0" xfId="0" applyAlignment="1" applyBorder="1" applyFont="1">
      <alignment horizontal="center" shrinkToFit="0" vertical="center" wrapText="1"/>
    </xf>
    <xf borderId="75" fillId="7" fontId="16" numFmtId="0" xfId="0" applyAlignment="1" applyBorder="1" applyFont="1">
      <alignment horizontal="center" shrinkToFit="0" vertical="center" wrapText="1"/>
    </xf>
    <xf borderId="73" fillId="7" fontId="22" numFmtId="0" xfId="0" applyAlignment="1" applyBorder="1" applyFont="1">
      <alignment shrinkToFit="0" wrapText="1"/>
    </xf>
    <xf borderId="75" fillId="7" fontId="22" numFmtId="0" xfId="0" applyAlignment="1" applyBorder="1" applyFont="1">
      <alignment shrinkToFit="0" wrapText="1"/>
    </xf>
    <xf borderId="76" fillId="7" fontId="22" numFmtId="0" xfId="0" applyAlignment="1" applyBorder="1" applyFont="1">
      <alignment shrinkToFit="0" wrapText="1"/>
    </xf>
    <xf borderId="77" fillId="7" fontId="22" numFmtId="0" xfId="0" applyAlignment="1" applyBorder="1" applyFont="1">
      <alignment shrinkToFit="0" wrapText="1"/>
    </xf>
    <xf borderId="74" fillId="7" fontId="22" numFmtId="0" xfId="0" applyAlignment="1" applyBorder="1" applyFont="1">
      <alignment shrinkToFit="0" vertical="center" wrapText="1"/>
    </xf>
    <xf borderId="32" fillId="9" fontId="16" numFmtId="0" xfId="0" applyAlignment="1" applyBorder="1" applyFill="1" applyFont="1">
      <alignment horizontal="left" shrinkToFit="0" vertical="center" wrapText="1"/>
    </xf>
    <xf borderId="78" fillId="9" fontId="16" numFmtId="0" xfId="0" applyAlignment="1" applyBorder="1" applyFont="1">
      <alignment horizontal="left" shrinkToFit="0" vertical="center" wrapText="1"/>
    </xf>
    <xf borderId="79" fillId="9" fontId="16" numFmtId="0" xfId="0" applyAlignment="1" applyBorder="1" applyFont="1">
      <alignment horizontal="center" shrinkToFit="0" vertical="center" wrapText="1"/>
    </xf>
    <xf borderId="80" fillId="9" fontId="16" numFmtId="0" xfId="0" applyAlignment="1" applyBorder="1" applyFont="1">
      <alignment horizontal="center" shrinkToFit="0" vertical="center" wrapText="1"/>
    </xf>
    <xf borderId="32" fillId="9" fontId="22" numFmtId="0" xfId="0" applyAlignment="1" applyBorder="1" applyFont="1">
      <alignment shrinkToFit="0" wrapText="1"/>
    </xf>
    <xf borderId="81" fillId="9" fontId="22" numFmtId="0" xfId="0" applyAlignment="1" applyBorder="1" applyFont="1">
      <alignment shrinkToFit="0" wrapText="1"/>
    </xf>
    <xf borderId="82" fillId="9" fontId="22" numFmtId="0" xfId="0" applyAlignment="1" applyBorder="1" applyFont="1">
      <alignment shrinkToFit="0" wrapText="1"/>
    </xf>
    <xf borderId="25" fillId="9" fontId="22" numFmtId="0" xfId="0" applyAlignment="1" applyBorder="1" applyFont="1">
      <alignment shrinkToFit="0" wrapText="1"/>
    </xf>
    <xf borderId="78" fillId="9" fontId="22" numFmtId="0" xfId="0" applyAlignment="1" applyBorder="1" applyFont="1">
      <alignment shrinkToFit="0" vertical="center" wrapText="1"/>
    </xf>
    <xf borderId="1" fillId="6" fontId="23" numFmtId="0" xfId="0" applyAlignment="1" applyBorder="1" applyFont="1">
      <alignment horizontal="center" vertical="bottom"/>
    </xf>
    <xf borderId="2" fillId="6" fontId="23" numFmtId="0" xfId="0" applyAlignment="1" applyBorder="1" applyFont="1">
      <alignment horizontal="center" vertical="center"/>
    </xf>
    <xf borderId="3" fillId="6" fontId="23" numFmtId="0" xfId="0" applyAlignment="1" applyBorder="1" applyFont="1">
      <alignment horizontal="center" vertical="center"/>
    </xf>
    <xf borderId="41" fillId="7" fontId="16" numFmtId="0" xfId="0" applyAlignment="1" applyBorder="1" applyFont="1">
      <alignment horizontal="left" shrinkToFit="0" vertical="center" wrapText="1"/>
    </xf>
    <xf borderId="37" fillId="7" fontId="16" numFmtId="0" xfId="0" applyAlignment="1" applyBorder="1" applyFont="1">
      <alignment horizontal="left" shrinkToFit="0" vertical="center" wrapText="1"/>
    </xf>
    <xf borderId="37" fillId="7" fontId="16" numFmtId="0" xfId="0" applyAlignment="1" applyBorder="1" applyFont="1">
      <alignment horizontal="center" shrinkToFit="0" vertical="center" wrapText="1"/>
    </xf>
    <xf borderId="83" fillId="7" fontId="16" numFmtId="0" xfId="0" applyAlignment="1" applyBorder="1" applyFont="1">
      <alignment horizontal="center" shrinkToFit="0" vertical="center" wrapText="1"/>
    </xf>
    <xf borderId="41" fillId="7" fontId="22" numFmtId="0" xfId="0" applyAlignment="1" applyBorder="1" applyFont="1">
      <alignment shrinkToFit="0" wrapText="1"/>
    </xf>
    <xf borderId="83" fillId="7" fontId="22" numFmtId="0" xfId="0" applyAlignment="1" applyBorder="1" applyFont="1">
      <alignment shrinkToFit="0" wrapText="1"/>
    </xf>
    <xf borderId="39" fillId="7" fontId="22" numFmtId="0" xfId="0" applyAlignment="1" applyBorder="1" applyFont="1">
      <alignment shrinkToFit="0" wrapText="1"/>
    </xf>
    <xf borderId="37" fillId="7" fontId="22" numFmtId="0" xfId="0" applyAlignment="1" applyBorder="1" applyFont="1">
      <alignment shrinkToFit="0" wrapText="1"/>
    </xf>
    <xf borderId="84" fillId="7" fontId="22" numFmtId="0" xfId="0" applyAlignment="1" applyBorder="1" applyFont="1">
      <alignment shrinkToFit="0" wrapText="1"/>
    </xf>
    <xf borderId="77" fillId="8" fontId="16" numFmtId="0" xfId="0" applyAlignment="1" applyBorder="1" applyFont="1">
      <alignment horizontal="left" shrinkToFit="0" vertical="center" wrapText="1"/>
    </xf>
    <xf borderId="77" fillId="8" fontId="16" numFmtId="0" xfId="0" applyAlignment="1" applyBorder="1" applyFont="1">
      <alignment horizontal="center" shrinkToFit="0" vertical="center" wrapText="1"/>
    </xf>
    <xf borderId="77" fillId="7" fontId="16" numFmtId="0" xfId="0" applyAlignment="1" applyBorder="1" applyFont="1">
      <alignment horizontal="left" shrinkToFit="0" vertical="center" wrapText="1"/>
    </xf>
    <xf borderId="77" fillId="7" fontId="16" numFmtId="0" xfId="0" applyAlignment="1" applyBorder="1" applyFont="1">
      <alignment horizontal="center" shrinkToFit="0" vertical="center" wrapText="1"/>
    </xf>
    <xf quotePrefix="1" borderId="74" fillId="8" fontId="16" numFmtId="0" xfId="0" applyAlignment="1" applyBorder="1" applyFont="1">
      <alignment shrinkToFit="0" vertical="center" wrapText="1"/>
    </xf>
    <xf borderId="25" fillId="9" fontId="16" numFmtId="0" xfId="0" applyAlignment="1" applyBorder="1" applyFont="1">
      <alignment horizontal="left" shrinkToFit="0" vertical="center" wrapText="1"/>
    </xf>
    <xf borderId="25" fillId="9" fontId="16" numFmtId="0" xfId="0" applyAlignment="1" applyBorder="1" applyFont="1">
      <alignment horizontal="center" shrinkToFit="0" vertical="center" wrapText="1"/>
    </xf>
    <xf borderId="81" fillId="9" fontId="16" numFmtId="0" xfId="0" applyAlignment="1" applyBorder="1" applyFont="1">
      <alignment horizontal="center" shrinkToFit="0" vertical="center" wrapText="1"/>
    </xf>
    <xf borderId="75" fillId="8" fontId="16" numFmtId="0" xfId="0" applyAlignment="1" applyBorder="1" applyFont="1">
      <alignment horizontal="center" readingOrder="0" shrinkToFit="0" vertical="center" wrapText="1"/>
    </xf>
    <xf borderId="74" fillId="8" fontId="16" numFmtId="0" xfId="0" applyAlignment="1" applyBorder="1" applyFont="1">
      <alignment readingOrder="0" shrinkToFit="0" vertical="center" wrapText="1"/>
    </xf>
    <xf borderId="75" fillId="7" fontId="16" numFmtId="0" xfId="0" applyAlignment="1" applyBorder="1" applyFont="1">
      <alignment horizontal="center" readingOrder="0" shrinkToFit="0" vertical="center" wrapText="1"/>
    </xf>
    <xf borderId="73" fillId="7" fontId="16" numFmtId="0" xfId="0" applyAlignment="1" applyBorder="1" applyFont="1">
      <alignment horizontal="left" readingOrder="0" shrinkToFit="0" vertical="center" wrapText="1"/>
    </xf>
    <xf borderId="74" fillId="8" fontId="22" numFmtId="0" xfId="0" applyAlignment="1" applyBorder="1" applyFont="1">
      <alignment readingOrder="0" shrinkToFit="0" vertical="center" wrapText="1"/>
    </xf>
    <xf borderId="73" fillId="8" fontId="16" numFmtId="0" xfId="0" applyAlignment="1" applyBorder="1" applyFont="1">
      <alignment horizontal="left" readingOrder="0" shrinkToFit="0" vertical="center" wrapText="1"/>
    </xf>
    <xf borderId="85" fillId="9" fontId="16" numFmtId="0" xfId="0" applyAlignment="1" applyBorder="1" applyFont="1">
      <alignment horizontal="left" shrinkToFit="0" vertical="center" wrapText="1"/>
    </xf>
    <xf borderId="44" fillId="9" fontId="16" numFmtId="0" xfId="0" applyAlignment="1" applyBorder="1" applyFont="1">
      <alignment horizontal="left" shrinkToFit="0" vertical="center" wrapText="1"/>
    </xf>
    <xf borderId="77" fillId="9" fontId="16" numFmtId="0" xfId="0" applyAlignment="1" applyBorder="1" applyFont="1">
      <alignment horizontal="center" shrinkToFit="0" vertical="center" wrapText="1"/>
    </xf>
    <xf borderId="86" fillId="9" fontId="16" numFmtId="0" xfId="0" applyAlignment="1" applyBorder="1" applyFont="1">
      <alignment horizontal="center" shrinkToFit="0" vertical="center" wrapText="1"/>
    </xf>
    <xf borderId="85" fillId="9" fontId="22" numFmtId="0" xfId="0" applyAlignment="1" applyBorder="1" applyFont="1">
      <alignment shrinkToFit="0" wrapText="1"/>
    </xf>
    <xf borderId="86" fillId="9" fontId="22" numFmtId="0" xfId="0" applyAlignment="1" applyBorder="1" applyFont="1">
      <alignment shrinkToFit="0" wrapText="1"/>
    </xf>
    <xf borderId="87" fillId="9" fontId="22" numFmtId="0" xfId="0" applyAlignment="1" applyBorder="1" applyFont="1">
      <alignment shrinkToFit="0" wrapText="1"/>
    </xf>
    <xf borderId="44" fillId="9" fontId="22" numFmtId="0" xfId="0" applyAlignment="1" applyBorder="1" applyFont="1">
      <alignment shrinkToFit="0" wrapText="1"/>
    </xf>
    <xf borderId="88" fillId="9" fontId="22" numFmtId="0" xfId="0" applyAlignment="1" applyBorder="1" applyFont="1">
      <alignment shrinkToFit="0" vertical="center" wrapText="1"/>
    </xf>
    <xf borderId="1" fillId="6" fontId="23" numFmtId="0" xfId="0" applyAlignment="1" applyBorder="1" applyFont="1">
      <alignment horizontal="center" vertical="center"/>
    </xf>
    <xf borderId="40" fillId="7" fontId="16" numFmtId="0" xfId="0" applyAlignment="1" applyBorder="1" applyFont="1">
      <alignment horizontal="left" shrinkToFit="0" vertical="center" wrapText="1"/>
    </xf>
    <xf borderId="40" fillId="7" fontId="16" numFmtId="0" xfId="0" applyAlignment="1" applyBorder="1" applyFont="1">
      <alignment horizontal="center" shrinkToFit="0" vertical="center" wrapText="1"/>
    </xf>
    <xf borderId="85" fillId="8" fontId="16" numFmtId="0" xfId="0" applyAlignment="1" applyBorder="1" applyFont="1">
      <alignment horizontal="left" shrinkToFit="0" vertical="center" wrapText="1"/>
    </xf>
    <xf borderId="44" fillId="8" fontId="16" numFmtId="0" xfId="0" applyAlignment="1" applyBorder="1" applyFont="1">
      <alignment horizontal="left" shrinkToFit="0" vertical="center" wrapText="1"/>
    </xf>
    <xf borderId="86" fillId="8" fontId="16" numFmtId="0" xfId="0" applyAlignment="1" applyBorder="1" applyFont="1">
      <alignment horizontal="center" shrinkToFit="0" vertical="center" wrapText="1"/>
    </xf>
    <xf borderId="85" fillId="8" fontId="22" numFmtId="0" xfId="0" applyAlignment="1" applyBorder="1" applyFont="1">
      <alignment shrinkToFit="0" wrapText="1"/>
    </xf>
    <xf borderId="86" fillId="8" fontId="22" numFmtId="0" xfId="0" applyAlignment="1" applyBorder="1" applyFont="1">
      <alignment shrinkToFit="0" wrapText="1"/>
    </xf>
    <xf borderId="87" fillId="8" fontId="22" numFmtId="0" xfId="0" applyAlignment="1" applyBorder="1" applyFont="1">
      <alignment shrinkToFit="0" wrapText="1"/>
    </xf>
    <xf borderId="44" fillId="8" fontId="22" numFmtId="0" xfId="0" applyAlignment="1" applyBorder="1" applyFont="1">
      <alignment shrinkToFit="0" wrapText="1"/>
    </xf>
    <xf borderId="88" fillId="8" fontId="22" numFmtId="0" xfId="0" applyAlignment="1" applyBorder="1" applyFont="1">
      <alignment shrinkToFit="0" vertical="center" wrapText="1"/>
    </xf>
    <xf borderId="85" fillId="9" fontId="16" numFmtId="0" xfId="0" applyAlignment="1" applyBorder="1" applyFont="1">
      <alignment horizontal="left" readingOrder="0" shrinkToFit="0" vertical="center" wrapText="1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1066800</xdr:colOff>
      <xdr:row>0</xdr:row>
      <xdr:rowOff>19050</xdr:rowOff>
    </xdr:from>
    <xdr:ext cx="923925" cy="36195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38100</xdr:rowOff>
    </xdr:from>
    <xdr:ext cx="923925" cy="36195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152400</xdr:rowOff>
    </xdr:from>
    <xdr:ext cx="1266825" cy="504825"/>
    <xdr:pic>
      <xdr:nvPicPr>
        <xdr:cNvPr descr="24 uur non-stop samen sporten | HomeSport Events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1162050</xdr:colOff>
      <xdr:row>0</xdr:row>
      <xdr:rowOff>123825</xdr:rowOff>
    </xdr:from>
    <xdr:ext cx="1323975" cy="485775"/>
    <xdr:pic>
      <xdr:nvPicPr>
        <xdr:cNvPr descr="24 uur non-stop samen sporten | HomeSport Events" id="0" name="image2.png" title="Afbeeldi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oogle.com/maps/d/u/2/edit?mid=1nw_LFXcgEpupk8567RvLlCp5hQZ7gME&amp;ll=52.15863566364052%2C5.135730185223073&amp;z=12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3" width="5.75"/>
    <col customWidth="1" min="4" max="4" width="45.63"/>
    <col customWidth="1" min="5" max="5" width="32.25"/>
    <col customWidth="1" min="6" max="6" width="21.38"/>
    <col customWidth="1" min="7" max="7" width="24.25"/>
    <col customWidth="1" min="8" max="9" width="7.88"/>
    <col customWidth="1" min="10" max="10" width="10.13"/>
    <col customWidth="1" min="11" max="15" width="11.13"/>
    <col customWidth="1" min="16" max="16" width="16.5"/>
    <col customWidth="1" min="17" max="17" width="27.88"/>
    <col customWidth="1" min="18" max="26" width="11.13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6" t="s">
        <v>1</v>
      </c>
      <c r="B3" s="7" t="s">
        <v>2</v>
      </c>
      <c r="C3" s="2"/>
      <c r="D3" s="2"/>
      <c r="E3" s="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8"/>
      <c r="R3" s="5"/>
      <c r="S3" s="5"/>
      <c r="T3" s="5"/>
      <c r="U3" s="5"/>
      <c r="V3" s="5"/>
      <c r="W3" s="5"/>
      <c r="X3" s="5"/>
      <c r="Y3" s="9"/>
      <c r="Z3" s="9"/>
    </row>
    <row r="4">
      <c r="A4" s="5"/>
      <c r="B4" s="5"/>
      <c r="C4" s="5"/>
      <c r="D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/>
      <c r="R4" s="5"/>
      <c r="S4" s="5"/>
      <c r="T4" s="5"/>
      <c r="U4" s="5"/>
      <c r="V4" s="5"/>
      <c r="W4" s="5"/>
      <c r="X4" s="5"/>
      <c r="Y4" s="9"/>
      <c r="Z4" s="9"/>
    </row>
    <row r="5">
      <c r="A5" s="10" t="s">
        <v>3</v>
      </c>
      <c r="G5" s="4"/>
      <c r="H5" s="4"/>
      <c r="I5" s="4"/>
      <c r="J5" s="4"/>
      <c r="K5" s="4"/>
      <c r="L5" s="4"/>
      <c r="M5" s="4"/>
      <c r="N5" s="4"/>
      <c r="O5" s="4"/>
      <c r="P5" s="4"/>
      <c r="Q5" s="11">
        <f>SUM(R11:R42)</f>
        <v>0.99792465</v>
      </c>
      <c r="R5" s="4"/>
      <c r="S5" s="4"/>
      <c r="T5" s="4"/>
      <c r="U5" s="4"/>
      <c r="V5" s="4"/>
      <c r="W5" s="4"/>
      <c r="X5" s="4"/>
    </row>
    <row r="6">
      <c r="A6" s="12">
        <v>10.0</v>
      </c>
      <c r="B6" s="13" t="s">
        <v>4</v>
      </c>
      <c r="C6" s="14" t="s">
        <v>5</v>
      </c>
      <c r="D6" s="2"/>
      <c r="E6" s="2"/>
      <c r="F6" s="2"/>
      <c r="G6" s="3"/>
      <c r="H6" s="1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6" t="s">
        <v>1</v>
      </c>
      <c r="B8" s="17"/>
      <c r="C8" s="18"/>
      <c r="D8" s="19" t="s">
        <v>6</v>
      </c>
      <c r="E8" s="20" t="s">
        <v>7</v>
      </c>
      <c r="F8" s="21" t="s">
        <v>8</v>
      </c>
      <c r="G8" s="22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3" t="s">
        <v>16</v>
      </c>
      <c r="O8" s="23" t="s">
        <v>17</v>
      </c>
      <c r="P8" s="24" t="s">
        <v>18</v>
      </c>
      <c r="Q8" s="25" t="s">
        <v>19</v>
      </c>
      <c r="R8" s="4"/>
      <c r="S8" s="4"/>
      <c r="T8" s="4"/>
      <c r="U8" s="4"/>
      <c r="V8" s="4"/>
      <c r="W8" s="4"/>
      <c r="X8" s="4"/>
      <c r="Y8" s="4"/>
      <c r="Z8" s="4"/>
    </row>
    <row r="9">
      <c r="A9" s="26"/>
      <c r="B9" s="27"/>
      <c r="C9" s="28"/>
      <c r="D9" s="29"/>
      <c r="E9" s="30"/>
      <c r="F9" s="30"/>
      <c r="G9" s="30"/>
      <c r="H9" s="30"/>
      <c r="I9" s="30"/>
      <c r="J9" s="30"/>
      <c r="K9" s="30"/>
      <c r="L9" s="30"/>
      <c r="M9" s="30"/>
      <c r="N9" s="31" t="s">
        <v>20</v>
      </c>
      <c r="O9" s="31" t="s">
        <v>20</v>
      </c>
      <c r="P9" s="30"/>
      <c r="Q9" s="32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33"/>
      <c r="C10" s="34"/>
      <c r="D10" s="35"/>
      <c r="E10" s="36"/>
      <c r="F10" s="37" t="s">
        <v>21</v>
      </c>
      <c r="G10" s="38"/>
      <c r="H10" s="39"/>
      <c r="I10" s="40"/>
      <c r="J10" s="40"/>
      <c r="K10" s="41">
        <v>0.5416666666666666</v>
      </c>
      <c r="L10" s="42"/>
      <c r="M10" s="43">
        <v>0.5416666666666666</v>
      </c>
      <c r="N10" s="44">
        <v>0.5416666666666666</v>
      </c>
      <c r="O10" s="44">
        <v>0.5625</v>
      </c>
      <c r="P10" s="45"/>
      <c r="Q10" s="46" t="s">
        <v>22</v>
      </c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47"/>
      <c r="C11" s="34"/>
      <c r="D11" s="48" t="s">
        <v>23</v>
      </c>
      <c r="E11" s="49" t="s">
        <v>24</v>
      </c>
      <c r="F11" s="50"/>
      <c r="G11" s="51"/>
      <c r="H11" s="51"/>
      <c r="I11" s="52"/>
      <c r="J11" s="52"/>
      <c r="K11" s="52"/>
      <c r="L11" s="52"/>
      <c r="M11" s="52"/>
      <c r="N11" s="52"/>
      <c r="O11" s="52"/>
      <c r="P11" s="53"/>
      <c r="Q11" s="52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47"/>
      <c r="C12" s="34"/>
      <c r="D12" s="48" t="s">
        <v>25</v>
      </c>
      <c r="E12" s="54" t="s">
        <v>26</v>
      </c>
      <c r="F12" s="50"/>
      <c r="G12" s="51"/>
      <c r="H12" s="51"/>
      <c r="I12" s="52"/>
      <c r="J12" s="52"/>
      <c r="K12" s="52"/>
      <c r="L12" s="52"/>
      <c r="M12" s="52"/>
      <c r="N12" s="52"/>
      <c r="O12" s="52"/>
      <c r="P12" s="53"/>
      <c r="Q12" s="52"/>
      <c r="R12" s="4"/>
      <c r="S12" s="55"/>
      <c r="T12" s="4"/>
      <c r="U12" s="4"/>
      <c r="V12" s="4"/>
      <c r="W12" s="4"/>
      <c r="X12" s="4"/>
      <c r="Y12" s="4"/>
      <c r="Z12" s="4"/>
    </row>
    <row r="13" ht="15.0" customHeight="1">
      <c r="A13" s="56" t="s">
        <v>27</v>
      </c>
      <c r="B13" s="57">
        <v>38.0</v>
      </c>
      <c r="C13" s="58" t="s">
        <v>28</v>
      </c>
      <c r="D13" s="59" t="s">
        <v>29</v>
      </c>
      <c r="E13" s="60"/>
      <c r="F13" s="61"/>
      <c r="G13" s="37" t="s">
        <v>30</v>
      </c>
      <c r="H13" s="62"/>
      <c r="I13" s="63"/>
      <c r="J13" s="63"/>
      <c r="K13" s="63"/>
      <c r="L13" s="63"/>
      <c r="M13" s="63"/>
      <c r="N13" s="63"/>
      <c r="O13" s="63"/>
      <c r="P13" s="64"/>
      <c r="Q13" s="63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>
      <c r="A14" s="65"/>
      <c r="B14" s="66"/>
      <c r="C14" s="67"/>
      <c r="D14" s="35"/>
      <c r="E14" s="68"/>
      <c r="F14" s="37" t="s">
        <v>31</v>
      </c>
      <c r="G14" s="61"/>
      <c r="H14" s="69"/>
      <c r="I14" s="70" t="s">
        <v>32</v>
      </c>
      <c r="J14" s="71"/>
      <c r="K14" s="72">
        <f>M10+B13/$A$6*0.041667</f>
        <v>0.7000012667</v>
      </c>
      <c r="L14" s="43">
        <v>0.0</v>
      </c>
      <c r="M14" s="73">
        <f>K14+L14</f>
        <v>0.7000012667</v>
      </c>
      <c r="N14" s="74">
        <v>0.6881944444444444</v>
      </c>
      <c r="O14" s="44">
        <v>0.7361111111111112</v>
      </c>
      <c r="P14" s="75"/>
      <c r="Q14" s="46" t="s">
        <v>33</v>
      </c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76"/>
      <c r="C15" s="34"/>
      <c r="D15" s="48" t="s">
        <v>34</v>
      </c>
      <c r="E15" s="77" t="s">
        <v>35</v>
      </c>
      <c r="F15" s="50"/>
      <c r="G15" s="78"/>
      <c r="H15" s="51"/>
      <c r="I15" s="52"/>
      <c r="J15" s="52"/>
      <c r="K15" s="52"/>
      <c r="L15" s="52"/>
      <c r="M15" s="50"/>
      <c r="N15" s="51"/>
      <c r="O15" s="52"/>
      <c r="P15" s="53"/>
      <c r="Q15" s="52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>
      <c r="A16" s="47"/>
      <c r="C16" s="34"/>
      <c r="D16" s="48" t="s">
        <v>36</v>
      </c>
      <c r="E16" s="77" t="s">
        <v>37</v>
      </c>
      <c r="F16" s="50"/>
      <c r="G16" s="51"/>
      <c r="H16" s="51"/>
      <c r="I16" s="52"/>
      <c r="J16" s="52"/>
      <c r="K16" s="52"/>
      <c r="L16" s="52"/>
      <c r="M16" s="50"/>
      <c r="N16" s="51"/>
      <c r="O16" s="52"/>
      <c r="P16" s="53"/>
      <c r="Q16" s="52"/>
      <c r="R16" s="11">
        <f>K14-K10</f>
        <v>0.1583346</v>
      </c>
      <c r="S16" s="4"/>
      <c r="T16" s="4"/>
      <c r="U16" s="4"/>
      <c r="V16" s="4"/>
      <c r="W16" s="4"/>
      <c r="X16" s="4"/>
      <c r="Y16" s="4"/>
      <c r="Z16" s="4"/>
    </row>
    <row r="17" ht="15.0" customHeight="1">
      <c r="A17" s="56" t="s">
        <v>38</v>
      </c>
      <c r="B17" s="57">
        <v>36.5</v>
      </c>
      <c r="C17" s="79" t="s">
        <v>28</v>
      </c>
      <c r="D17" s="59" t="s">
        <v>39</v>
      </c>
      <c r="E17" s="60"/>
      <c r="F17" s="61"/>
      <c r="G17" s="37" t="s">
        <v>40</v>
      </c>
      <c r="H17" s="62"/>
      <c r="I17" s="63"/>
      <c r="J17" s="63"/>
      <c r="K17" s="63"/>
      <c r="L17" s="63"/>
      <c r="M17" s="61"/>
      <c r="N17" s="62"/>
      <c r="O17" s="63"/>
      <c r="P17" s="64"/>
      <c r="Q17" s="63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65"/>
      <c r="B18" s="66"/>
      <c r="C18" s="67"/>
      <c r="D18" s="80"/>
      <c r="E18" s="68"/>
      <c r="F18" s="37" t="s">
        <v>41</v>
      </c>
      <c r="G18" s="61"/>
      <c r="H18" s="69" t="s">
        <v>32</v>
      </c>
      <c r="I18" s="70" t="s">
        <v>32</v>
      </c>
      <c r="J18" s="71"/>
      <c r="K18" s="72">
        <f>M14+B17/$A$6*0.041667</f>
        <v>0.8520858167</v>
      </c>
      <c r="L18" s="43">
        <v>0.0</v>
      </c>
      <c r="M18" s="81">
        <f>K18+L18</f>
        <v>0.8520858167</v>
      </c>
      <c r="N18" s="73">
        <v>0.8284722222222223</v>
      </c>
      <c r="O18" s="82">
        <v>0.9027777777777778</v>
      </c>
      <c r="P18" s="75"/>
      <c r="Q18" s="83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76"/>
      <c r="C19" s="34"/>
      <c r="D19" s="48" t="s">
        <v>42</v>
      </c>
      <c r="E19" s="77" t="s">
        <v>35</v>
      </c>
      <c r="F19" s="50"/>
      <c r="G19" s="78"/>
      <c r="H19" s="51"/>
      <c r="I19" s="52"/>
      <c r="J19" s="52"/>
      <c r="K19" s="52"/>
      <c r="L19" s="52"/>
      <c r="M19" s="84"/>
      <c r="N19" s="50"/>
      <c r="O19" s="51"/>
      <c r="P19" s="53"/>
      <c r="Q19" s="52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47"/>
      <c r="C20" s="34"/>
      <c r="D20" s="48" t="s">
        <v>43</v>
      </c>
      <c r="E20" s="77" t="s">
        <v>44</v>
      </c>
      <c r="F20" s="50"/>
      <c r="G20" s="51"/>
      <c r="H20" s="51"/>
      <c r="I20" s="52"/>
      <c r="J20" s="52"/>
      <c r="K20" s="52"/>
      <c r="L20" s="52"/>
      <c r="M20" s="84"/>
      <c r="N20" s="50"/>
      <c r="O20" s="51"/>
      <c r="P20" s="53"/>
      <c r="Q20" s="52"/>
      <c r="R20" s="11">
        <f>K18-K14</f>
        <v>0.15208455</v>
      </c>
      <c r="S20" s="4"/>
      <c r="T20" s="4"/>
      <c r="U20" s="4"/>
      <c r="V20" s="4"/>
      <c r="W20" s="4"/>
      <c r="X20" s="4"/>
      <c r="Y20" s="4"/>
      <c r="Z20" s="4"/>
    </row>
    <row r="21" ht="15.0" customHeight="1">
      <c r="A21" s="56" t="s">
        <v>45</v>
      </c>
      <c r="B21" s="57">
        <v>40.0</v>
      </c>
      <c r="C21" s="79" t="s">
        <v>28</v>
      </c>
      <c r="D21" s="85" t="s">
        <v>46</v>
      </c>
      <c r="E21" s="60"/>
      <c r="F21" s="61"/>
      <c r="G21" s="37" t="s">
        <v>47</v>
      </c>
      <c r="H21" s="62"/>
      <c r="I21" s="63"/>
      <c r="J21" s="63"/>
      <c r="K21" s="63"/>
      <c r="L21" s="63"/>
      <c r="M21" s="86"/>
      <c r="N21" s="61"/>
      <c r="O21" s="62"/>
      <c r="P21" s="64"/>
      <c r="Q21" s="63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65"/>
      <c r="B22" s="66"/>
      <c r="C22" s="67"/>
      <c r="D22" s="35"/>
      <c r="E22" s="68"/>
      <c r="F22" s="37" t="s">
        <v>48</v>
      </c>
      <c r="G22" s="61"/>
      <c r="H22" s="69" t="s">
        <v>32</v>
      </c>
      <c r="I22" s="70" t="s">
        <v>32</v>
      </c>
      <c r="J22" s="70" t="s">
        <v>32</v>
      </c>
      <c r="K22" s="72">
        <f>M18+B21/$A$6*0.041667</f>
        <v>1.018753817</v>
      </c>
      <c r="L22" s="43">
        <v>0.0</v>
      </c>
      <c r="M22" s="81">
        <f>K22+L22</f>
        <v>1.018753817</v>
      </c>
      <c r="N22" s="87">
        <v>0.98125</v>
      </c>
      <c r="O22" s="82">
        <v>0.08402777777777778</v>
      </c>
      <c r="P22" s="75"/>
      <c r="Q22" s="88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76"/>
      <c r="C23" s="34"/>
      <c r="D23" s="48" t="s">
        <v>49</v>
      </c>
      <c r="E23" s="77" t="s">
        <v>35</v>
      </c>
      <c r="F23" s="50"/>
      <c r="G23" s="78"/>
      <c r="H23" s="51"/>
      <c r="I23" s="52"/>
      <c r="J23" s="52"/>
      <c r="K23" s="52"/>
      <c r="L23" s="52"/>
      <c r="M23" s="84"/>
      <c r="N23" s="50"/>
      <c r="O23" s="51"/>
      <c r="P23" s="53"/>
      <c r="Q23" s="89"/>
      <c r="R23" s="90"/>
      <c r="S23" s="4"/>
      <c r="T23" s="4"/>
      <c r="U23" s="4"/>
      <c r="V23" s="4"/>
      <c r="W23" s="4"/>
      <c r="X23" s="4"/>
      <c r="Y23" s="4"/>
      <c r="Z23" s="4"/>
    </row>
    <row r="24" ht="15.0" customHeight="1">
      <c r="A24" s="47"/>
      <c r="C24" s="34"/>
      <c r="D24" s="48" t="s">
        <v>50</v>
      </c>
      <c r="E24" s="77" t="s">
        <v>51</v>
      </c>
      <c r="F24" s="50"/>
      <c r="G24" s="51"/>
      <c r="H24" s="51"/>
      <c r="I24" s="52"/>
      <c r="J24" s="52"/>
      <c r="K24" s="52"/>
      <c r="L24" s="52"/>
      <c r="M24" s="84"/>
      <c r="N24" s="50"/>
      <c r="O24" s="51"/>
      <c r="P24" s="53"/>
      <c r="Q24" s="51"/>
      <c r="R24" s="90"/>
      <c r="S24" s="4"/>
      <c r="T24" s="4"/>
      <c r="U24" s="4"/>
      <c r="V24" s="4"/>
      <c r="W24" s="4"/>
      <c r="X24" s="4"/>
      <c r="Y24" s="4"/>
      <c r="Z24" s="4"/>
    </row>
    <row r="25" ht="15.0" customHeight="1">
      <c r="A25" s="56" t="s">
        <v>52</v>
      </c>
      <c r="B25" s="57">
        <v>44.0</v>
      </c>
      <c r="C25" s="79" t="s">
        <v>28</v>
      </c>
      <c r="D25" s="85" t="s">
        <v>53</v>
      </c>
      <c r="E25" s="60"/>
      <c r="F25" s="61"/>
      <c r="G25" s="91" t="s">
        <v>54</v>
      </c>
      <c r="H25" s="62"/>
      <c r="I25" s="63"/>
      <c r="J25" s="63"/>
      <c r="K25" s="63"/>
      <c r="L25" s="63"/>
      <c r="M25" s="86"/>
      <c r="N25" s="61"/>
      <c r="O25" s="62"/>
      <c r="P25" s="64"/>
      <c r="Q25" s="92"/>
      <c r="R25" s="11">
        <f>K22-K18</f>
        <v>0.166668</v>
      </c>
      <c r="S25" s="4"/>
      <c r="T25" s="4"/>
      <c r="U25" s="4"/>
      <c r="V25" s="4"/>
      <c r="W25" s="4"/>
      <c r="X25" s="4"/>
      <c r="Y25" s="4"/>
      <c r="Z25" s="4"/>
    </row>
    <row r="26" ht="15.0" customHeight="1">
      <c r="A26" s="65"/>
      <c r="B26" s="66"/>
      <c r="C26" s="67"/>
      <c r="D26" s="35"/>
      <c r="E26" s="68"/>
      <c r="F26" s="37" t="s">
        <v>55</v>
      </c>
      <c r="G26" s="61"/>
      <c r="H26" s="69" t="s">
        <v>32</v>
      </c>
      <c r="I26" s="70" t="s">
        <v>32</v>
      </c>
      <c r="J26" s="70" t="s">
        <v>32</v>
      </c>
      <c r="K26" s="72">
        <f>M22+B25/$A$6*0.041667</f>
        <v>1.202088617</v>
      </c>
      <c r="L26" s="43">
        <v>0.0</v>
      </c>
      <c r="M26" s="81">
        <f>K26+L26</f>
        <v>1.202088617</v>
      </c>
      <c r="N26" s="87">
        <v>0.14930555555555555</v>
      </c>
      <c r="O26" s="82">
        <v>0.2833333333333333</v>
      </c>
      <c r="P26" s="75"/>
      <c r="Q26" s="88"/>
      <c r="R26" s="90"/>
      <c r="S26" s="4"/>
      <c r="T26" s="4"/>
      <c r="U26" s="4"/>
      <c r="V26" s="4"/>
      <c r="W26" s="4"/>
      <c r="X26" s="4"/>
      <c r="Y26" s="4"/>
      <c r="Z26" s="4"/>
    </row>
    <row r="27" ht="15.0" customHeight="1">
      <c r="A27" s="76"/>
      <c r="C27" s="34"/>
      <c r="D27" s="48" t="s">
        <v>56</v>
      </c>
      <c r="E27" s="77" t="s">
        <v>35</v>
      </c>
      <c r="F27" s="50"/>
      <c r="G27" s="78"/>
      <c r="H27" s="51"/>
      <c r="I27" s="52"/>
      <c r="J27" s="52"/>
      <c r="K27" s="52"/>
      <c r="L27" s="52"/>
      <c r="M27" s="84"/>
      <c r="N27" s="50"/>
      <c r="O27" s="51"/>
      <c r="P27" s="53"/>
      <c r="Q27" s="89"/>
      <c r="R27" s="90"/>
      <c r="S27" s="4"/>
      <c r="T27" s="4"/>
      <c r="U27" s="4"/>
      <c r="V27" s="4"/>
      <c r="W27" s="4"/>
      <c r="X27" s="4"/>
      <c r="Y27" s="4"/>
      <c r="Z27" s="4"/>
    </row>
    <row r="28" ht="15.0" customHeight="1">
      <c r="A28" s="47"/>
      <c r="C28" s="34"/>
      <c r="D28" s="48" t="s">
        <v>57</v>
      </c>
      <c r="E28" s="77" t="s">
        <v>58</v>
      </c>
      <c r="F28" s="50"/>
      <c r="G28" s="51"/>
      <c r="H28" s="51"/>
      <c r="I28" s="52"/>
      <c r="J28" s="52"/>
      <c r="K28" s="52"/>
      <c r="L28" s="52"/>
      <c r="M28" s="84"/>
      <c r="N28" s="50"/>
      <c r="O28" s="51"/>
      <c r="P28" s="53"/>
      <c r="Q28" s="51"/>
      <c r="R28" s="90"/>
      <c r="S28" s="4"/>
      <c r="T28" s="4"/>
      <c r="U28" s="4"/>
      <c r="V28" s="4"/>
      <c r="W28" s="4"/>
      <c r="X28" s="4"/>
      <c r="Y28" s="4"/>
      <c r="Z28" s="4"/>
    </row>
    <row r="29" ht="15.0" customHeight="1">
      <c r="A29" s="56" t="s">
        <v>59</v>
      </c>
      <c r="B29" s="57">
        <v>36.0</v>
      </c>
      <c r="C29" s="79" t="s">
        <v>28</v>
      </c>
      <c r="D29" s="59" t="s">
        <v>60</v>
      </c>
      <c r="E29" s="60"/>
      <c r="F29" s="61"/>
      <c r="G29" s="37" t="s">
        <v>61</v>
      </c>
      <c r="H29" s="62"/>
      <c r="I29" s="63"/>
      <c r="J29" s="63"/>
      <c r="K29" s="63"/>
      <c r="L29" s="63"/>
      <c r="M29" s="86"/>
      <c r="N29" s="61"/>
      <c r="O29" s="62"/>
      <c r="P29" s="64"/>
      <c r="Q29" s="92"/>
      <c r="R29" s="11">
        <f>K26-K22</f>
        <v>0.1833348</v>
      </c>
      <c r="S29" s="4"/>
      <c r="T29" s="4"/>
      <c r="U29" s="4"/>
      <c r="V29" s="4"/>
      <c r="W29" s="4"/>
      <c r="X29" s="4"/>
      <c r="Y29" s="4"/>
      <c r="Z29" s="4"/>
    </row>
    <row r="30" ht="15.0" customHeight="1">
      <c r="A30" s="65"/>
      <c r="B30" s="66"/>
      <c r="C30" s="67"/>
      <c r="D30" s="93"/>
      <c r="E30" s="68"/>
      <c r="F30" s="37" t="s">
        <v>62</v>
      </c>
      <c r="G30" s="61"/>
      <c r="H30" s="69" t="s">
        <v>32</v>
      </c>
      <c r="I30" s="70" t="s">
        <v>32</v>
      </c>
      <c r="J30" s="71"/>
      <c r="K30" s="72">
        <f>M26+B29/$A$6*0.041667</f>
        <v>1.352089817</v>
      </c>
      <c r="L30" s="43">
        <v>0.0</v>
      </c>
      <c r="M30" s="81">
        <f>K30+L30</f>
        <v>1.352089817</v>
      </c>
      <c r="N30" s="87">
        <v>0.28680555555555554</v>
      </c>
      <c r="O30" s="82">
        <v>0.48819444444444443</v>
      </c>
      <c r="P30" s="75"/>
      <c r="Q30" s="88"/>
      <c r="R30" s="90"/>
      <c r="S30" s="4"/>
      <c r="T30" s="4"/>
      <c r="U30" s="4"/>
      <c r="V30" s="4"/>
      <c r="W30" s="4"/>
      <c r="X30" s="4"/>
      <c r="Y30" s="4"/>
      <c r="Z30" s="4"/>
    </row>
    <row r="31" ht="15.0" customHeight="1">
      <c r="A31" s="76"/>
      <c r="C31" s="34"/>
      <c r="D31" s="48" t="s">
        <v>63</v>
      </c>
      <c r="E31" s="77" t="s">
        <v>35</v>
      </c>
      <c r="F31" s="50"/>
      <c r="G31" s="78"/>
      <c r="H31" s="51"/>
      <c r="I31" s="52"/>
      <c r="J31" s="52"/>
      <c r="K31" s="52"/>
      <c r="L31" s="52"/>
      <c r="M31" s="84"/>
      <c r="N31" s="50"/>
      <c r="O31" s="51"/>
      <c r="P31" s="53"/>
      <c r="Q31" s="88"/>
      <c r="R31" s="90"/>
      <c r="S31" s="4"/>
      <c r="T31" s="4"/>
      <c r="U31" s="4"/>
      <c r="V31" s="4"/>
      <c r="W31" s="4"/>
      <c r="X31" s="4"/>
      <c r="Y31" s="4"/>
      <c r="Z31" s="4"/>
    </row>
    <row r="32" ht="15.0" customHeight="1">
      <c r="A32" s="47"/>
      <c r="C32" s="34"/>
      <c r="D32" s="48" t="s">
        <v>64</v>
      </c>
      <c r="E32" s="77" t="s">
        <v>65</v>
      </c>
      <c r="F32" s="50"/>
      <c r="G32" s="51"/>
      <c r="H32" s="51"/>
      <c r="I32" s="52"/>
      <c r="J32" s="52"/>
      <c r="K32" s="52"/>
      <c r="L32" s="52"/>
      <c r="M32" s="84"/>
      <c r="N32" s="50"/>
      <c r="O32" s="51"/>
      <c r="P32" s="53"/>
      <c r="Q32" s="89"/>
      <c r="R32" s="90"/>
      <c r="S32" s="4"/>
      <c r="T32" s="4"/>
      <c r="U32" s="4"/>
      <c r="V32" s="4"/>
      <c r="W32" s="4"/>
      <c r="X32" s="4"/>
      <c r="Y32" s="4"/>
      <c r="Z32" s="4"/>
    </row>
    <row r="33" ht="15.0" customHeight="1">
      <c r="A33" s="56" t="s">
        <v>66</v>
      </c>
      <c r="B33" s="57">
        <v>45.0</v>
      </c>
      <c r="C33" s="79" t="s">
        <v>28</v>
      </c>
      <c r="D33" s="59" t="s">
        <v>67</v>
      </c>
      <c r="E33" s="60"/>
      <c r="F33" s="61"/>
      <c r="G33" s="37" t="s">
        <v>68</v>
      </c>
      <c r="H33" s="62"/>
      <c r="I33" s="63"/>
      <c r="J33" s="63"/>
      <c r="K33" s="63"/>
      <c r="L33" s="63"/>
      <c r="M33" s="86"/>
      <c r="N33" s="61"/>
      <c r="O33" s="62"/>
      <c r="P33" s="64"/>
      <c r="Q33" s="92"/>
      <c r="R33" s="11">
        <f>K30-K26</f>
        <v>0.1500012</v>
      </c>
      <c r="S33" s="4"/>
      <c r="T33" s="4"/>
      <c r="U33" s="4"/>
      <c r="V33" s="4"/>
      <c r="W33" s="4"/>
      <c r="X33" s="4"/>
      <c r="Y33" s="4"/>
      <c r="Z33" s="4"/>
    </row>
    <row r="34" ht="15.0" customHeight="1">
      <c r="A34" s="65"/>
      <c r="B34" s="66"/>
      <c r="C34" s="67"/>
      <c r="D34" s="35"/>
      <c r="E34" s="36"/>
      <c r="F34" s="37" t="s">
        <v>69</v>
      </c>
      <c r="G34" s="61"/>
      <c r="H34" s="39"/>
      <c r="I34" s="40"/>
      <c r="J34" s="40"/>
      <c r="K34" s="72">
        <f>M30+B33/$A$6*0.041667</f>
        <v>1.539591317</v>
      </c>
      <c r="L34" s="40"/>
      <c r="M34" s="40"/>
      <c r="N34" s="94"/>
      <c r="O34" s="74">
        <v>0.7083333333333334</v>
      </c>
      <c r="P34" s="75"/>
      <c r="Q34" s="88"/>
      <c r="R34" s="90"/>
      <c r="S34" s="4"/>
      <c r="T34" s="4"/>
      <c r="U34" s="4"/>
      <c r="V34" s="4"/>
      <c r="W34" s="4"/>
      <c r="X34" s="4"/>
      <c r="Y34" s="4"/>
      <c r="Z34" s="4"/>
    </row>
    <row r="35" ht="15.0" customHeight="1">
      <c r="A35" s="33"/>
      <c r="C35" s="34"/>
      <c r="D35" s="48" t="s">
        <v>70</v>
      </c>
      <c r="E35" s="49" t="s">
        <v>24</v>
      </c>
      <c r="F35" s="50"/>
      <c r="G35" s="95"/>
      <c r="H35" s="51"/>
      <c r="I35" s="52"/>
      <c r="J35" s="52"/>
      <c r="K35" s="52"/>
      <c r="L35" s="52"/>
      <c r="M35" s="52"/>
      <c r="N35" s="52"/>
      <c r="O35" s="51"/>
      <c r="P35" s="53"/>
      <c r="Q35" s="89"/>
      <c r="R35" s="90"/>
      <c r="S35" s="4"/>
      <c r="T35" s="4"/>
      <c r="U35" s="4"/>
      <c r="V35" s="4"/>
      <c r="W35" s="4"/>
      <c r="X35" s="4"/>
      <c r="Y35" s="4"/>
      <c r="Z35" s="4"/>
    </row>
    <row r="36" ht="15.0" customHeight="1">
      <c r="A36" s="47"/>
      <c r="C36" s="34"/>
      <c r="D36" s="48" t="s">
        <v>25</v>
      </c>
      <c r="E36" s="54" t="s">
        <v>71</v>
      </c>
      <c r="F36" s="50"/>
      <c r="G36" s="51"/>
      <c r="H36" s="51"/>
      <c r="I36" s="52"/>
      <c r="J36" s="52"/>
      <c r="K36" s="52"/>
      <c r="L36" s="52"/>
      <c r="M36" s="52"/>
      <c r="N36" s="52"/>
      <c r="O36" s="51"/>
      <c r="P36" s="53"/>
      <c r="Q36" s="51"/>
      <c r="R36" s="90"/>
      <c r="S36" s="4"/>
      <c r="T36" s="4"/>
      <c r="U36" s="4"/>
      <c r="V36" s="4"/>
      <c r="W36" s="4"/>
      <c r="X36" s="4"/>
      <c r="Y36" s="4"/>
      <c r="Z36" s="4"/>
    </row>
    <row r="37" ht="15.0" customHeight="1">
      <c r="A37" s="47"/>
      <c r="C37" s="34"/>
      <c r="D37" s="96" t="s">
        <v>29</v>
      </c>
      <c r="E37" s="36"/>
      <c r="F37" s="61"/>
      <c r="G37" s="62"/>
      <c r="H37" s="51"/>
      <c r="I37" s="52"/>
      <c r="J37" s="52"/>
      <c r="K37" s="63"/>
      <c r="L37" s="52"/>
      <c r="M37" s="52"/>
      <c r="N37" s="52"/>
      <c r="O37" s="51"/>
      <c r="P37" s="45"/>
      <c r="Q37" s="88"/>
      <c r="R37" s="11">
        <f>K34-K30</f>
        <v>0.1875015</v>
      </c>
      <c r="S37" s="4"/>
      <c r="T37" s="4"/>
      <c r="U37" s="4"/>
      <c r="V37" s="4"/>
      <c r="W37" s="4"/>
      <c r="X37" s="4"/>
      <c r="Y37" s="4"/>
      <c r="Z37" s="4"/>
    </row>
    <row r="38">
      <c r="A38" s="97" t="s">
        <v>72</v>
      </c>
      <c r="B38" s="17"/>
      <c r="C38" s="18"/>
      <c r="D38" s="98" t="s">
        <v>73</v>
      </c>
      <c r="E38" s="99"/>
      <c r="F38" s="99"/>
      <c r="G38" s="99"/>
      <c r="H38" s="99"/>
      <c r="I38" s="99"/>
      <c r="J38" s="99"/>
      <c r="K38" s="100"/>
      <c r="L38" s="101" t="s">
        <v>74</v>
      </c>
      <c r="M38" s="100"/>
      <c r="N38" s="100"/>
      <c r="O38" s="100"/>
      <c r="P38" s="100"/>
      <c r="Q38" s="102"/>
      <c r="R38" s="90"/>
      <c r="S38" s="4"/>
      <c r="T38" s="4"/>
      <c r="U38" s="4"/>
      <c r="V38" s="4"/>
      <c r="W38" s="4"/>
      <c r="X38" s="4"/>
      <c r="Y38" s="4"/>
      <c r="Z38" s="4"/>
    </row>
    <row r="39">
      <c r="A39" s="47"/>
      <c r="C39" s="34"/>
      <c r="D39" s="103" t="s">
        <v>75</v>
      </c>
      <c r="E39" s="104"/>
      <c r="F39" s="104"/>
      <c r="G39" s="104"/>
      <c r="H39" s="104"/>
      <c r="I39" s="104"/>
      <c r="J39" s="104"/>
      <c r="K39" s="105"/>
      <c r="L39" s="106">
        <f>L10+L14+L18+L22+L26+L30</f>
        <v>0</v>
      </c>
      <c r="M39" s="105"/>
      <c r="N39" s="105"/>
      <c r="O39" s="105"/>
      <c r="P39" s="105"/>
      <c r="Q39" s="107"/>
      <c r="R39" s="4"/>
      <c r="S39" s="4"/>
      <c r="T39" s="4"/>
      <c r="U39" s="4"/>
      <c r="V39" s="4"/>
      <c r="W39" s="4"/>
      <c r="X39" s="4"/>
      <c r="Y39" s="4"/>
      <c r="Z39" s="4"/>
    </row>
    <row r="40">
      <c r="A40" s="47"/>
      <c r="C40" s="34"/>
      <c r="D40" s="103" t="s">
        <v>76</v>
      </c>
      <c r="E40" s="105"/>
      <c r="F40" s="104"/>
      <c r="G40" s="104"/>
      <c r="H40" s="104"/>
      <c r="I40" s="104"/>
      <c r="J40" s="104"/>
      <c r="K40" s="105"/>
      <c r="L40" s="108">
        <f>Q5-L39</f>
        <v>0.99792465</v>
      </c>
      <c r="M40" s="105"/>
      <c r="N40" s="105"/>
      <c r="O40" s="105"/>
      <c r="P40" s="105"/>
      <c r="Q40" s="109"/>
      <c r="R40" s="4"/>
      <c r="S40" s="4"/>
      <c r="T40" s="4"/>
      <c r="U40" s="4"/>
      <c r="V40" s="4"/>
      <c r="W40" s="4"/>
      <c r="X40" s="4"/>
      <c r="Y40" s="4"/>
      <c r="Z40" s="4"/>
    </row>
    <row r="41">
      <c r="A41" s="26"/>
      <c r="B41" s="27"/>
      <c r="C41" s="28"/>
      <c r="D41" s="110" t="s">
        <v>77</v>
      </c>
      <c r="E41" s="111"/>
      <c r="F41" s="111"/>
      <c r="G41" s="111"/>
      <c r="H41" s="111"/>
      <c r="I41" s="111"/>
      <c r="J41" s="112"/>
      <c r="K41" s="113"/>
      <c r="L41" s="114">
        <f>L39+L40</f>
        <v>0.99792465</v>
      </c>
      <c r="M41" s="112"/>
      <c r="N41" s="112"/>
      <c r="O41" s="112"/>
      <c r="P41" s="112"/>
      <c r="Q41" s="115"/>
      <c r="R41" s="4"/>
      <c r="S41" s="4"/>
      <c r="T41" s="4"/>
      <c r="U41" s="4"/>
      <c r="V41" s="4"/>
      <c r="W41" s="4"/>
      <c r="X41" s="4"/>
      <c r="Y41" s="4"/>
      <c r="Z41" s="4"/>
    </row>
    <row r="42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5"/>
    </row>
    <row r="44">
      <c r="A44" s="5"/>
    </row>
    <row r="4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5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5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5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5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5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5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5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5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5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5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5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5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5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5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5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5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5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5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5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5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5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5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5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5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5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5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5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5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5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5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5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5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5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5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5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5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5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5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5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5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5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5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5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5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5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5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5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>
      <c r="A1001" s="5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>
      <c r="A1002" s="5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>
      <c r="A1003" s="5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>
      <c r="A1004" s="5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>
      <c r="A1005" s="5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>
      <c r="A1006" s="5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</sheetData>
  <mergeCells count="126">
    <mergeCell ref="G8:G9"/>
    <mergeCell ref="H8:H9"/>
    <mergeCell ref="G10:G12"/>
    <mergeCell ref="I10:I13"/>
    <mergeCell ref="J10:J13"/>
    <mergeCell ref="K10:K13"/>
    <mergeCell ref="G13:G14"/>
    <mergeCell ref="H10:H13"/>
    <mergeCell ref="H14:H17"/>
    <mergeCell ref="I14:I17"/>
    <mergeCell ref="J14:J17"/>
    <mergeCell ref="K14:K17"/>
    <mergeCell ref="L14:L17"/>
    <mergeCell ref="M14:M17"/>
    <mergeCell ref="G15:G16"/>
    <mergeCell ref="I8:I9"/>
    <mergeCell ref="J8:J9"/>
    <mergeCell ref="K8:K9"/>
    <mergeCell ref="L8:L9"/>
    <mergeCell ref="M8:M9"/>
    <mergeCell ref="P8:P9"/>
    <mergeCell ref="A1:Q1"/>
    <mergeCell ref="B3:E3"/>
    <mergeCell ref="A5:F5"/>
    <mergeCell ref="C6:G6"/>
    <mergeCell ref="A8:C9"/>
    <mergeCell ref="D8:D9"/>
    <mergeCell ref="Q8:Q9"/>
    <mergeCell ref="L10:L13"/>
    <mergeCell ref="M10:M13"/>
    <mergeCell ref="N10:N13"/>
    <mergeCell ref="O10:O13"/>
    <mergeCell ref="Q10:Q13"/>
    <mergeCell ref="N14:N17"/>
    <mergeCell ref="O14:O17"/>
    <mergeCell ref="Q14:Q17"/>
    <mergeCell ref="A17:A18"/>
    <mergeCell ref="B17:B18"/>
    <mergeCell ref="C17:C18"/>
    <mergeCell ref="G17:G18"/>
    <mergeCell ref="G19:G20"/>
    <mergeCell ref="G21:G22"/>
    <mergeCell ref="F22:F25"/>
    <mergeCell ref="H22:H25"/>
    <mergeCell ref="I22:I25"/>
    <mergeCell ref="J22:J25"/>
    <mergeCell ref="K22:K25"/>
    <mergeCell ref="G23:G24"/>
    <mergeCell ref="G25:G26"/>
    <mergeCell ref="H26:H29"/>
    <mergeCell ref="I26:I29"/>
    <mergeCell ref="J26:J29"/>
    <mergeCell ref="K26:K29"/>
    <mergeCell ref="G27:G28"/>
    <mergeCell ref="M30:M33"/>
    <mergeCell ref="N30:N33"/>
    <mergeCell ref="O30:O33"/>
    <mergeCell ref="F26:F29"/>
    <mergeCell ref="H30:H33"/>
    <mergeCell ref="I30:I33"/>
    <mergeCell ref="J30:J33"/>
    <mergeCell ref="K30:K33"/>
    <mergeCell ref="L30:L33"/>
    <mergeCell ref="G31:G32"/>
    <mergeCell ref="M34:M37"/>
    <mergeCell ref="N34:N37"/>
    <mergeCell ref="O34:O37"/>
    <mergeCell ref="F30:F33"/>
    <mergeCell ref="F34:F37"/>
    <mergeCell ref="H34:H37"/>
    <mergeCell ref="I34:I37"/>
    <mergeCell ref="J34:J37"/>
    <mergeCell ref="K34:K37"/>
    <mergeCell ref="L34:L37"/>
    <mergeCell ref="G35:G37"/>
    <mergeCell ref="E8:E9"/>
    <mergeCell ref="F8:F9"/>
    <mergeCell ref="A10:C12"/>
    <mergeCell ref="F10:F13"/>
    <mergeCell ref="A13:A14"/>
    <mergeCell ref="B13:B14"/>
    <mergeCell ref="F14:F17"/>
    <mergeCell ref="N18:N21"/>
    <mergeCell ref="O18:O21"/>
    <mergeCell ref="Q18:Q21"/>
    <mergeCell ref="F18:F21"/>
    <mergeCell ref="H18:H21"/>
    <mergeCell ref="I18:I21"/>
    <mergeCell ref="J18:J21"/>
    <mergeCell ref="K18:K21"/>
    <mergeCell ref="L18:L21"/>
    <mergeCell ref="M18:M21"/>
    <mergeCell ref="L22:L25"/>
    <mergeCell ref="M22:M25"/>
    <mergeCell ref="N22:N25"/>
    <mergeCell ref="O22:O25"/>
    <mergeCell ref="Q23:Q24"/>
    <mergeCell ref="C13:C14"/>
    <mergeCell ref="A15:C16"/>
    <mergeCell ref="A19:C20"/>
    <mergeCell ref="A21:A22"/>
    <mergeCell ref="B21:B22"/>
    <mergeCell ref="C21:C22"/>
    <mergeCell ref="A23:C24"/>
    <mergeCell ref="L26:L29"/>
    <mergeCell ref="M26:M29"/>
    <mergeCell ref="N26:N29"/>
    <mergeCell ref="O26:O29"/>
    <mergeCell ref="Q27:Q28"/>
    <mergeCell ref="Q35:Q36"/>
    <mergeCell ref="Q38:Q39"/>
    <mergeCell ref="C29:C30"/>
    <mergeCell ref="A31:C32"/>
    <mergeCell ref="A33:A34"/>
    <mergeCell ref="B33:B34"/>
    <mergeCell ref="C33:C34"/>
    <mergeCell ref="G33:G34"/>
    <mergeCell ref="A35:C37"/>
    <mergeCell ref="A38:C41"/>
    <mergeCell ref="A25:A26"/>
    <mergeCell ref="B25:B26"/>
    <mergeCell ref="C25:C26"/>
    <mergeCell ref="A27:C28"/>
    <mergeCell ref="A29:A30"/>
    <mergeCell ref="B29:B30"/>
    <mergeCell ref="G29:G30"/>
  </mergeCells>
  <hyperlinks>
    <hyperlink r:id="rId1" ref="B3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32.38"/>
    <col customWidth="1" min="3" max="3" width="8.5"/>
    <col customWidth="1" min="4" max="4" width="9.5"/>
    <col customWidth="1" min="5" max="9" width="13.88"/>
    <col customWidth="1" min="10" max="10" width="57.5"/>
    <col customWidth="1" min="11" max="12" width="17.5"/>
    <col customWidth="1" min="13" max="26" width="6.75"/>
  </cols>
  <sheetData>
    <row r="1" ht="60.75" customHeight="1">
      <c r="A1" s="116" t="s">
        <v>78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ht="30.0" customHeight="1">
      <c r="A2" s="120" t="s">
        <v>79</v>
      </c>
      <c r="B2" s="117"/>
      <c r="C2" s="117"/>
      <c r="D2" s="117"/>
      <c r="E2" s="121" t="s">
        <v>80</v>
      </c>
      <c r="F2" s="118"/>
      <c r="G2" s="122" t="s">
        <v>81</v>
      </c>
      <c r="H2" s="117"/>
      <c r="I2" s="117"/>
      <c r="J2" s="117"/>
      <c r="K2" s="121" t="s">
        <v>82</v>
      </c>
      <c r="L2" s="118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</row>
    <row r="3" ht="14.25" customHeight="1">
      <c r="A3" s="124" t="s">
        <v>83</v>
      </c>
      <c r="B3" s="125" t="s">
        <v>84</v>
      </c>
      <c r="C3" s="126" t="s">
        <v>85</v>
      </c>
      <c r="D3" s="127" t="s">
        <v>86</v>
      </c>
      <c r="E3" s="126" t="s">
        <v>87</v>
      </c>
      <c r="F3" s="127" t="s">
        <v>88</v>
      </c>
      <c r="G3" s="128" t="s">
        <v>89</v>
      </c>
      <c r="H3" s="129" t="s">
        <v>90</v>
      </c>
      <c r="I3" s="129" t="s">
        <v>91</v>
      </c>
      <c r="J3" s="125" t="s">
        <v>92</v>
      </c>
      <c r="K3" s="126" t="s">
        <v>93</v>
      </c>
      <c r="L3" s="127" t="s">
        <v>94</v>
      </c>
    </row>
    <row r="4" ht="21.0" customHeight="1">
      <c r="A4" s="130" t="s">
        <v>95</v>
      </c>
      <c r="B4" s="131" t="s">
        <v>96</v>
      </c>
      <c r="C4" s="132">
        <v>2.3</v>
      </c>
      <c r="D4" s="133">
        <v>2.3</v>
      </c>
      <c r="E4" s="134"/>
      <c r="F4" s="135"/>
      <c r="G4" s="136"/>
      <c r="H4" s="137"/>
      <c r="I4" s="137"/>
      <c r="J4" s="138"/>
      <c r="K4" s="134"/>
      <c r="L4" s="13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21.0" customHeight="1">
      <c r="A5" s="139" t="s">
        <v>97</v>
      </c>
      <c r="B5" s="140" t="s">
        <v>98</v>
      </c>
      <c r="C5" s="141">
        <f>D5-C4</f>
        <v>2.5</v>
      </c>
      <c r="D5" s="142">
        <v>4.8</v>
      </c>
      <c r="E5" s="143"/>
      <c r="F5" s="144"/>
      <c r="G5" s="145"/>
      <c r="H5" s="146"/>
      <c r="I5" s="146"/>
      <c r="J5" s="147" t="s">
        <v>99</v>
      </c>
      <c r="K5" s="143"/>
      <c r="L5" s="144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21.0" customHeight="1">
      <c r="A6" s="148" t="s">
        <v>100</v>
      </c>
      <c r="B6" s="149" t="s">
        <v>96</v>
      </c>
      <c r="C6" s="150">
        <f t="shared" ref="C6:C18" si="1">D6-D5</f>
        <v>2.8</v>
      </c>
      <c r="D6" s="151">
        <v>7.6</v>
      </c>
      <c r="E6" s="152"/>
      <c r="F6" s="153"/>
      <c r="G6" s="154"/>
      <c r="H6" s="155"/>
      <c r="I6" s="155"/>
      <c r="J6" s="156"/>
      <c r="K6" s="152"/>
      <c r="L6" s="153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21.0" customHeight="1">
      <c r="A7" s="139" t="s">
        <v>101</v>
      </c>
      <c r="B7" s="140" t="s">
        <v>98</v>
      </c>
      <c r="C7" s="141">
        <f t="shared" si="1"/>
        <v>2.7</v>
      </c>
      <c r="D7" s="142">
        <v>10.3</v>
      </c>
      <c r="E7" s="143"/>
      <c r="F7" s="144"/>
      <c r="G7" s="145"/>
      <c r="H7" s="146"/>
      <c r="I7" s="146"/>
      <c r="J7" s="147" t="s">
        <v>102</v>
      </c>
      <c r="K7" s="143"/>
      <c r="L7" s="14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21.0" customHeight="1">
      <c r="A8" s="148" t="s">
        <v>103</v>
      </c>
      <c r="B8" s="149" t="s">
        <v>96</v>
      </c>
      <c r="C8" s="150">
        <f t="shared" si="1"/>
        <v>2.5</v>
      </c>
      <c r="D8" s="151">
        <v>12.8</v>
      </c>
      <c r="E8" s="152"/>
      <c r="F8" s="153"/>
      <c r="G8" s="154"/>
      <c r="H8" s="155"/>
      <c r="I8" s="155"/>
      <c r="J8" s="156"/>
      <c r="K8" s="152"/>
      <c r="L8" s="153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21.0" customHeight="1">
      <c r="A9" s="139" t="s">
        <v>104</v>
      </c>
      <c r="B9" s="140" t="s">
        <v>98</v>
      </c>
      <c r="C9" s="141">
        <f t="shared" si="1"/>
        <v>3</v>
      </c>
      <c r="D9" s="142">
        <v>15.8</v>
      </c>
      <c r="E9" s="143"/>
      <c r="F9" s="144"/>
      <c r="G9" s="145"/>
      <c r="H9" s="146"/>
      <c r="I9" s="146"/>
      <c r="J9" s="147" t="s">
        <v>105</v>
      </c>
      <c r="K9" s="143"/>
      <c r="L9" s="144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1.0" customHeight="1">
      <c r="A10" s="148" t="s">
        <v>106</v>
      </c>
      <c r="B10" s="149" t="s">
        <v>96</v>
      </c>
      <c r="C10" s="150">
        <f t="shared" si="1"/>
        <v>2.8</v>
      </c>
      <c r="D10" s="151">
        <v>18.6</v>
      </c>
      <c r="E10" s="152"/>
      <c r="F10" s="153"/>
      <c r="G10" s="154"/>
      <c r="H10" s="155"/>
      <c r="I10" s="155"/>
      <c r="J10" s="156" t="s">
        <v>107</v>
      </c>
      <c r="K10" s="152"/>
      <c r="L10" s="153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1.0" customHeight="1">
      <c r="A11" s="139" t="s">
        <v>108</v>
      </c>
      <c r="B11" s="140" t="s">
        <v>98</v>
      </c>
      <c r="C11" s="141">
        <f t="shared" si="1"/>
        <v>2.3</v>
      </c>
      <c r="D11" s="142">
        <v>20.9</v>
      </c>
      <c r="E11" s="143"/>
      <c r="F11" s="144"/>
      <c r="G11" s="145"/>
      <c r="H11" s="146"/>
      <c r="I11" s="146"/>
      <c r="J11" s="147" t="s">
        <v>109</v>
      </c>
      <c r="K11" s="143"/>
      <c r="L11" s="144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1.0" customHeight="1">
      <c r="A12" s="148" t="s">
        <v>110</v>
      </c>
      <c r="B12" s="149" t="s">
        <v>96</v>
      </c>
      <c r="C12" s="150">
        <f t="shared" si="1"/>
        <v>2.4</v>
      </c>
      <c r="D12" s="151">
        <v>23.3</v>
      </c>
      <c r="E12" s="152"/>
      <c r="F12" s="153"/>
      <c r="G12" s="154"/>
      <c r="H12" s="155"/>
      <c r="I12" s="155"/>
      <c r="J12" s="156"/>
      <c r="K12" s="152"/>
      <c r="L12" s="153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>
      <c r="A13" s="139" t="s">
        <v>111</v>
      </c>
      <c r="B13" s="140" t="s">
        <v>98</v>
      </c>
      <c r="C13" s="141">
        <f t="shared" si="1"/>
        <v>2.6</v>
      </c>
      <c r="D13" s="142">
        <v>25.9</v>
      </c>
      <c r="E13" s="143"/>
      <c r="F13" s="144"/>
      <c r="G13" s="145"/>
      <c r="H13" s="146"/>
      <c r="I13" s="146"/>
      <c r="J13" s="147" t="s">
        <v>112</v>
      </c>
      <c r="K13" s="143"/>
      <c r="L13" s="144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1.0" customHeight="1">
      <c r="A14" s="148" t="s">
        <v>113</v>
      </c>
      <c r="B14" s="149" t="s">
        <v>96</v>
      </c>
      <c r="C14" s="150">
        <f t="shared" si="1"/>
        <v>2.5</v>
      </c>
      <c r="D14" s="151">
        <v>28.4</v>
      </c>
      <c r="E14" s="152"/>
      <c r="F14" s="153"/>
      <c r="G14" s="154"/>
      <c r="H14" s="155"/>
      <c r="I14" s="155"/>
      <c r="J14" s="156"/>
      <c r="K14" s="152"/>
      <c r="L14" s="153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1.0" customHeight="1">
      <c r="A15" s="148" t="s">
        <v>114</v>
      </c>
      <c r="B15" s="149" t="s">
        <v>96</v>
      </c>
      <c r="C15" s="150">
        <f t="shared" si="1"/>
        <v>2.4</v>
      </c>
      <c r="D15" s="151">
        <v>30.8</v>
      </c>
      <c r="E15" s="152"/>
      <c r="F15" s="153"/>
      <c r="G15" s="154"/>
      <c r="H15" s="155"/>
      <c r="I15" s="155"/>
      <c r="J15" s="156"/>
      <c r="K15" s="152"/>
      <c r="L15" s="15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>
      <c r="A16" s="139" t="s">
        <v>115</v>
      </c>
      <c r="B16" s="140" t="s">
        <v>98</v>
      </c>
      <c r="C16" s="141">
        <f t="shared" si="1"/>
        <v>2.4</v>
      </c>
      <c r="D16" s="142">
        <v>33.2</v>
      </c>
      <c r="E16" s="143"/>
      <c r="F16" s="144"/>
      <c r="G16" s="145"/>
      <c r="H16" s="146"/>
      <c r="I16" s="146"/>
      <c r="J16" s="147" t="s">
        <v>116</v>
      </c>
      <c r="K16" s="143"/>
      <c r="L16" s="144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1.0" customHeight="1">
      <c r="A17" s="148" t="s">
        <v>117</v>
      </c>
      <c r="B17" s="149" t="s">
        <v>96</v>
      </c>
      <c r="C17" s="150">
        <f t="shared" si="1"/>
        <v>2.6</v>
      </c>
      <c r="D17" s="151">
        <v>35.8</v>
      </c>
      <c r="E17" s="152"/>
      <c r="F17" s="153"/>
      <c r="G17" s="154"/>
      <c r="H17" s="155"/>
      <c r="I17" s="155"/>
      <c r="J17" s="156"/>
      <c r="K17" s="152"/>
      <c r="L17" s="153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1.0" customHeight="1">
      <c r="A18" s="157" t="s">
        <v>118</v>
      </c>
      <c r="B18" s="158" t="s">
        <v>119</v>
      </c>
      <c r="C18" s="159">
        <f t="shared" si="1"/>
        <v>2.2</v>
      </c>
      <c r="D18" s="160">
        <v>38.0</v>
      </c>
      <c r="E18" s="161"/>
      <c r="F18" s="162"/>
      <c r="G18" s="163"/>
      <c r="H18" s="164"/>
      <c r="I18" s="164"/>
      <c r="J18" s="165"/>
      <c r="K18" s="161"/>
      <c r="L18" s="162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>
      <c r="A19" s="166" t="s">
        <v>120</v>
      </c>
      <c r="B19" s="2"/>
      <c r="C19" s="2"/>
      <c r="D19" s="2"/>
      <c r="E19" s="2"/>
      <c r="F19" s="2"/>
      <c r="G19" s="2"/>
      <c r="H19" s="2"/>
      <c r="I19" s="2"/>
      <c r="J19" s="3"/>
      <c r="K19" s="167"/>
      <c r="L19" s="168"/>
    </row>
    <row r="20" ht="21.75" customHeight="1">
      <c r="A20" s="169" t="s">
        <v>121</v>
      </c>
      <c r="B20" s="170" t="s">
        <v>96</v>
      </c>
      <c r="C20" s="171">
        <f>D20-D18</f>
        <v>2.2</v>
      </c>
      <c r="D20" s="172">
        <v>40.2</v>
      </c>
      <c r="E20" s="173"/>
      <c r="F20" s="174"/>
      <c r="G20" s="175"/>
      <c r="H20" s="176"/>
      <c r="I20" s="176"/>
      <c r="J20" s="177"/>
      <c r="K20" s="173"/>
      <c r="L20" s="174"/>
    </row>
    <row r="21" ht="21.75" customHeight="1">
      <c r="A21" s="139" t="s">
        <v>122</v>
      </c>
      <c r="B21" s="178" t="s">
        <v>98</v>
      </c>
      <c r="C21" s="179">
        <f t="shared" ref="C21:C35" si="2">D21-D20</f>
        <v>2.1</v>
      </c>
      <c r="D21" s="142">
        <v>42.3</v>
      </c>
      <c r="E21" s="143"/>
      <c r="F21" s="144"/>
      <c r="G21" s="145"/>
      <c r="H21" s="146"/>
      <c r="I21" s="146"/>
      <c r="J21" s="147" t="s">
        <v>123</v>
      </c>
      <c r="K21" s="143"/>
      <c r="L21" s="144"/>
    </row>
    <row r="22" ht="21.75" customHeight="1">
      <c r="A22" s="148" t="s">
        <v>124</v>
      </c>
      <c r="B22" s="180" t="s">
        <v>96</v>
      </c>
      <c r="C22" s="181">
        <f t="shared" si="2"/>
        <v>2.4</v>
      </c>
      <c r="D22" s="151">
        <v>44.7</v>
      </c>
      <c r="E22" s="152"/>
      <c r="F22" s="153"/>
      <c r="G22" s="154"/>
      <c r="H22" s="155"/>
      <c r="I22" s="155"/>
      <c r="J22" s="156"/>
      <c r="K22" s="152"/>
      <c r="L22" s="153"/>
    </row>
    <row r="23">
      <c r="A23" s="139" t="s">
        <v>125</v>
      </c>
      <c r="B23" s="178" t="s">
        <v>98</v>
      </c>
      <c r="C23" s="179">
        <f t="shared" si="2"/>
        <v>1.1</v>
      </c>
      <c r="D23" s="142">
        <v>45.8</v>
      </c>
      <c r="E23" s="143"/>
      <c r="F23" s="144"/>
      <c r="G23" s="145"/>
      <c r="H23" s="146"/>
      <c r="I23" s="146"/>
      <c r="J23" s="147" t="s">
        <v>126</v>
      </c>
      <c r="K23" s="143"/>
      <c r="L23" s="144"/>
    </row>
    <row r="24" ht="21.75" customHeight="1">
      <c r="A24" s="148" t="s">
        <v>127</v>
      </c>
      <c r="B24" s="180" t="s">
        <v>96</v>
      </c>
      <c r="C24" s="181">
        <f t="shared" si="2"/>
        <v>1.3</v>
      </c>
      <c r="D24" s="151">
        <v>47.1</v>
      </c>
      <c r="E24" s="152"/>
      <c r="F24" s="153"/>
      <c r="G24" s="154"/>
      <c r="H24" s="155"/>
      <c r="I24" s="155"/>
      <c r="J24" s="156"/>
      <c r="K24" s="152"/>
      <c r="L24" s="153"/>
    </row>
    <row r="25" ht="21.0" customHeight="1">
      <c r="A25" s="139" t="s">
        <v>128</v>
      </c>
      <c r="B25" s="178" t="s">
        <v>98</v>
      </c>
      <c r="C25" s="179">
        <f t="shared" si="2"/>
        <v>2.7</v>
      </c>
      <c r="D25" s="142">
        <v>49.8</v>
      </c>
      <c r="E25" s="143"/>
      <c r="F25" s="144"/>
      <c r="G25" s="145"/>
      <c r="H25" s="146"/>
      <c r="I25" s="146"/>
      <c r="J25" s="182" t="s">
        <v>129</v>
      </c>
      <c r="K25" s="143"/>
      <c r="L25" s="144"/>
    </row>
    <row r="26" ht="21.75" customHeight="1">
      <c r="A26" s="148" t="s">
        <v>130</v>
      </c>
      <c r="B26" s="180" t="s">
        <v>96</v>
      </c>
      <c r="C26" s="181">
        <f t="shared" si="2"/>
        <v>2.7</v>
      </c>
      <c r="D26" s="151">
        <v>52.5</v>
      </c>
      <c r="E26" s="152"/>
      <c r="F26" s="153"/>
      <c r="G26" s="154"/>
      <c r="H26" s="155"/>
      <c r="I26" s="155"/>
      <c r="J26" s="156"/>
      <c r="K26" s="152"/>
      <c r="L26" s="153"/>
    </row>
    <row r="27" ht="21.75" customHeight="1">
      <c r="A27" s="139" t="s">
        <v>131</v>
      </c>
      <c r="B27" s="178" t="s">
        <v>98</v>
      </c>
      <c r="C27" s="179">
        <f t="shared" si="2"/>
        <v>2.8</v>
      </c>
      <c r="D27" s="142">
        <v>55.3</v>
      </c>
      <c r="E27" s="143"/>
      <c r="F27" s="144"/>
      <c r="G27" s="145"/>
      <c r="H27" s="146"/>
      <c r="I27" s="146"/>
      <c r="J27" s="147" t="s">
        <v>132</v>
      </c>
      <c r="K27" s="143"/>
      <c r="L27" s="144"/>
    </row>
    <row r="28" ht="21.75" customHeight="1">
      <c r="A28" s="148" t="s">
        <v>133</v>
      </c>
      <c r="B28" s="180" t="s">
        <v>96</v>
      </c>
      <c r="C28" s="181">
        <f t="shared" si="2"/>
        <v>2.6</v>
      </c>
      <c r="D28" s="151">
        <v>57.9</v>
      </c>
      <c r="E28" s="152"/>
      <c r="F28" s="153"/>
      <c r="G28" s="154"/>
      <c r="H28" s="155"/>
      <c r="I28" s="155"/>
      <c r="J28" s="156"/>
      <c r="K28" s="152"/>
      <c r="L28" s="153"/>
    </row>
    <row r="29" ht="21.75" customHeight="1">
      <c r="A29" s="139" t="s">
        <v>134</v>
      </c>
      <c r="B29" s="178" t="s">
        <v>98</v>
      </c>
      <c r="C29" s="179">
        <f t="shared" si="2"/>
        <v>2.6</v>
      </c>
      <c r="D29" s="142">
        <v>60.5</v>
      </c>
      <c r="E29" s="143"/>
      <c r="F29" s="144"/>
      <c r="G29" s="145"/>
      <c r="H29" s="146"/>
      <c r="I29" s="146"/>
      <c r="J29" s="147" t="s">
        <v>135</v>
      </c>
      <c r="K29" s="143"/>
      <c r="L29" s="144"/>
    </row>
    <row r="30" ht="21.75" customHeight="1">
      <c r="A30" s="148" t="s">
        <v>136</v>
      </c>
      <c r="B30" s="180" t="s">
        <v>96</v>
      </c>
      <c r="C30" s="181">
        <f t="shared" si="2"/>
        <v>2.5</v>
      </c>
      <c r="D30" s="151">
        <v>63.0</v>
      </c>
      <c r="E30" s="152"/>
      <c r="F30" s="153"/>
      <c r="G30" s="154"/>
      <c r="H30" s="155"/>
      <c r="I30" s="155"/>
      <c r="J30" s="156"/>
      <c r="K30" s="152"/>
      <c r="L30" s="153"/>
    </row>
    <row r="31" ht="21.75" customHeight="1">
      <c r="A31" s="139" t="s">
        <v>137</v>
      </c>
      <c r="B31" s="178" t="s">
        <v>98</v>
      </c>
      <c r="C31" s="179">
        <f t="shared" si="2"/>
        <v>2.1</v>
      </c>
      <c r="D31" s="142">
        <v>65.1</v>
      </c>
      <c r="E31" s="143"/>
      <c r="F31" s="144"/>
      <c r="G31" s="145"/>
      <c r="H31" s="146"/>
      <c r="I31" s="146"/>
      <c r="J31" s="147" t="s">
        <v>138</v>
      </c>
      <c r="K31" s="143"/>
      <c r="L31" s="144"/>
    </row>
    <row r="32" ht="21.75" customHeight="1">
      <c r="A32" s="148" t="s">
        <v>139</v>
      </c>
      <c r="B32" s="180" t="s">
        <v>96</v>
      </c>
      <c r="C32" s="181">
        <f t="shared" si="2"/>
        <v>2</v>
      </c>
      <c r="D32" s="151">
        <v>67.1</v>
      </c>
      <c r="E32" s="152"/>
      <c r="F32" s="153"/>
      <c r="G32" s="154"/>
      <c r="H32" s="155"/>
      <c r="I32" s="155"/>
      <c r="J32" s="156"/>
      <c r="K32" s="152"/>
      <c r="L32" s="153"/>
    </row>
    <row r="33" ht="21.75" customHeight="1">
      <c r="A33" s="139" t="s">
        <v>140</v>
      </c>
      <c r="B33" s="178" t="s">
        <v>98</v>
      </c>
      <c r="C33" s="179">
        <f t="shared" si="2"/>
        <v>2.4</v>
      </c>
      <c r="D33" s="142">
        <v>69.5</v>
      </c>
      <c r="E33" s="143"/>
      <c r="F33" s="144"/>
      <c r="G33" s="145"/>
      <c r="H33" s="146"/>
      <c r="I33" s="146"/>
      <c r="J33" s="147" t="s">
        <v>141</v>
      </c>
      <c r="K33" s="143"/>
      <c r="L33" s="144"/>
    </row>
    <row r="34" ht="21.75" customHeight="1">
      <c r="A34" s="148" t="s">
        <v>142</v>
      </c>
      <c r="B34" s="180" t="s">
        <v>96</v>
      </c>
      <c r="C34" s="181">
        <f t="shared" si="2"/>
        <v>2.5</v>
      </c>
      <c r="D34" s="151">
        <v>72.0</v>
      </c>
      <c r="E34" s="152"/>
      <c r="F34" s="153"/>
      <c r="G34" s="154"/>
      <c r="H34" s="155"/>
      <c r="I34" s="155"/>
      <c r="J34" s="156"/>
      <c r="K34" s="152"/>
      <c r="L34" s="153"/>
    </row>
    <row r="35" ht="21.75" customHeight="1">
      <c r="A35" s="157" t="s">
        <v>143</v>
      </c>
      <c r="B35" s="183" t="s">
        <v>119</v>
      </c>
      <c r="C35" s="184">
        <f t="shared" si="2"/>
        <v>2.9</v>
      </c>
      <c r="D35" s="185">
        <v>74.9</v>
      </c>
      <c r="E35" s="161"/>
      <c r="F35" s="162"/>
      <c r="G35" s="163"/>
      <c r="H35" s="164"/>
      <c r="I35" s="164"/>
      <c r="J35" s="165"/>
      <c r="K35" s="161"/>
      <c r="L35" s="162"/>
    </row>
    <row r="36">
      <c r="A36" s="166" t="s">
        <v>144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</row>
    <row r="37" ht="21.75" customHeight="1">
      <c r="A37" s="169" t="s">
        <v>145</v>
      </c>
      <c r="B37" s="170" t="s">
        <v>96</v>
      </c>
      <c r="C37" s="171">
        <f>D37-D35</f>
        <v>2.4</v>
      </c>
      <c r="D37" s="172">
        <v>77.3</v>
      </c>
      <c r="E37" s="173"/>
      <c r="F37" s="174"/>
      <c r="G37" s="175"/>
      <c r="H37" s="176"/>
      <c r="I37" s="176"/>
      <c r="J37" s="177"/>
      <c r="K37" s="173"/>
      <c r="L37" s="174"/>
    </row>
    <row r="38" ht="21.75" customHeight="1">
      <c r="A38" s="139" t="s">
        <v>146</v>
      </c>
      <c r="B38" s="178" t="s">
        <v>98</v>
      </c>
      <c r="C38" s="179">
        <f t="shared" ref="C38:C52" si="3">D38-D37</f>
        <v>2.5</v>
      </c>
      <c r="D38" s="142">
        <v>79.8</v>
      </c>
      <c r="E38" s="143"/>
      <c r="F38" s="144"/>
      <c r="G38" s="145"/>
      <c r="H38" s="146"/>
      <c r="I38" s="146"/>
      <c r="J38" s="147" t="s">
        <v>147</v>
      </c>
      <c r="K38" s="143"/>
      <c r="L38" s="144"/>
    </row>
    <row r="39" ht="21.75" customHeight="1">
      <c r="A39" s="148" t="s">
        <v>148</v>
      </c>
      <c r="B39" s="180" t="s">
        <v>96</v>
      </c>
      <c r="C39" s="181">
        <f t="shared" si="3"/>
        <v>2.5</v>
      </c>
      <c r="D39" s="151">
        <v>82.3</v>
      </c>
      <c r="E39" s="152"/>
      <c r="F39" s="153"/>
      <c r="G39" s="154"/>
      <c r="H39" s="155"/>
      <c r="I39" s="155"/>
      <c r="J39" s="156"/>
      <c r="K39" s="152"/>
      <c r="L39" s="153"/>
    </row>
    <row r="40" ht="21.75" customHeight="1">
      <c r="A40" s="139" t="s">
        <v>149</v>
      </c>
      <c r="B40" s="178" t="s">
        <v>98</v>
      </c>
      <c r="C40" s="179">
        <f t="shared" si="3"/>
        <v>2.4</v>
      </c>
      <c r="D40" s="142">
        <v>84.7</v>
      </c>
      <c r="E40" s="143"/>
      <c r="F40" s="144"/>
      <c r="G40" s="145"/>
      <c r="H40" s="146"/>
      <c r="I40" s="146"/>
      <c r="J40" s="147" t="s">
        <v>150</v>
      </c>
      <c r="K40" s="143"/>
      <c r="L40" s="144"/>
    </row>
    <row r="41" ht="21.75" customHeight="1">
      <c r="A41" s="148" t="s">
        <v>151</v>
      </c>
      <c r="B41" s="180" t="s">
        <v>96</v>
      </c>
      <c r="C41" s="181">
        <f t="shared" si="3"/>
        <v>2.8</v>
      </c>
      <c r="D41" s="151">
        <v>87.5</v>
      </c>
      <c r="E41" s="152"/>
      <c r="F41" s="153"/>
      <c r="G41" s="154"/>
      <c r="H41" s="155"/>
      <c r="I41" s="155"/>
      <c r="J41" s="156"/>
      <c r="K41" s="152"/>
      <c r="L41" s="153"/>
    </row>
    <row r="42" ht="21.75" customHeight="1">
      <c r="A42" s="139" t="s">
        <v>152</v>
      </c>
      <c r="B42" s="178" t="s">
        <v>98</v>
      </c>
      <c r="C42" s="179">
        <f t="shared" si="3"/>
        <v>2.7</v>
      </c>
      <c r="D42" s="142">
        <v>90.2</v>
      </c>
      <c r="E42" s="143"/>
      <c r="F42" s="144"/>
      <c r="G42" s="145"/>
      <c r="H42" s="146"/>
      <c r="I42" s="146"/>
      <c r="J42" s="147" t="s">
        <v>153</v>
      </c>
      <c r="K42" s="143"/>
      <c r="L42" s="144"/>
    </row>
    <row r="43" ht="21.75" customHeight="1">
      <c r="A43" s="148" t="s">
        <v>154</v>
      </c>
      <c r="B43" s="180" t="s">
        <v>96</v>
      </c>
      <c r="C43" s="181">
        <f t="shared" si="3"/>
        <v>2.4</v>
      </c>
      <c r="D43" s="151">
        <v>92.6</v>
      </c>
      <c r="E43" s="152"/>
      <c r="F43" s="153"/>
      <c r="G43" s="154"/>
      <c r="H43" s="155"/>
      <c r="I43" s="155"/>
      <c r="J43" s="156"/>
      <c r="K43" s="152"/>
      <c r="L43" s="153"/>
    </row>
    <row r="44" ht="21.75" customHeight="1">
      <c r="A44" s="139" t="s">
        <v>155</v>
      </c>
      <c r="B44" s="178" t="s">
        <v>98</v>
      </c>
      <c r="C44" s="179">
        <f t="shared" si="3"/>
        <v>2.1</v>
      </c>
      <c r="D44" s="186">
        <v>94.7</v>
      </c>
      <c r="E44" s="143"/>
      <c r="F44" s="144"/>
      <c r="G44" s="145"/>
      <c r="H44" s="146"/>
      <c r="I44" s="146"/>
      <c r="J44" s="187" t="s">
        <v>156</v>
      </c>
      <c r="K44" s="143"/>
      <c r="L44" s="144"/>
    </row>
    <row r="45" ht="21.75" customHeight="1">
      <c r="A45" s="148" t="s">
        <v>157</v>
      </c>
      <c r="B45" s="180" t="s">
        <v>96</v>
      </c>
      <c r="C45" s="181">
        <f t="shared" si="3"/>
        <v>2.5</v>
      </c>
      <c r="D45" s="188">
        <v>97.2</v>
      </c>
      <c r="E45" s="152"/>
      <c r="F45" s="153"/>
      <c r="G45" s="154"/>
      <c r="H45" s="155"/>
      <c r="I45" s="155"/>
      <c r="J45" s="156"/>
      <c r="K45" s="152"/>
      <c r="L45" s="153"/>
    </row>
    <row r="46">
      <c r="A46" s="139" t="s">
        <v>158</v>
      </c>
      <c r="B46" s="178" t="s">
        <v>98</v>
      </c>
      <c r="C46" s="179">
        <f t="shared" si="3"/>
        <v>2.4</v>
      </c>
      <c r="D46" s="186">
        <v>99.6</v>
      </c>
      <c r="E46" s="143"/>
      <c r="F46" s="144"/>
      <c r="G46" s="145"/>
      <c r="H46" s="146"/>
      <c r="I46" s="146"/>
      <c r="J46" s="187" t="s">
        <v>159</v>
      </c>
      <c r="K46" s="143"/>
      <c r="L46" s="144"/>
    </row>
    <row r="47" ht="21.0" customHeight="1">
      <c r="A47" s="189" t="s">
        <v>160</v>
      </c>
      <c r="B47" s="180" t="s">
        <v>96</v>
      </c>
      <c r="C47" s="181">
        <f t="shared" si="3"/>
        <v>2.8</v>
      </c>
      <c r="D47" s="188">
        <v>102.4</v>
      </c>
      <c r="E47" s="152"/>
      <c r="F47" s="153"/>
      <c r="G47" s="154"/>
      <c r="H47" s="155"/>
      <c r="I47" s="155"/>
      <c r="J47" s="156"/>
      <c r="K47" s="152"/>
      <c r="L47" s="153"/>
    </row>
    <row r="48" ht="21.75" customHeight="1">
      <c r="A48" s="139" t="s">
        <v>161</v>
      </c>
      <c r="B48" s="178" t="s">
        <v>98</v>
      </c>
      <c r="C48" s="179">
        <f t="shared" si="3"/>
        <v>2.6</v>
      </c>
      <c r="D48" s="142">
        <v>105.0</v>
      </c>
      <c r="E48" s="143"/>
      <c r="F48" s="144"/>
      <c r="G48" s="145"/>
      <c r="H48" s="146"/>
      <c r="I48" s="146"/>
      <c r="J48" s="190" t="s">
        <v>162</v>
      </c>
      <c r="K48" s="143"/>
      <c r="L48" s="144"/>
    </row>
    <row r="49" ht="21.75" customHeight="1">
      <c r="A49" s="148" t="s">
        <v>163</v>
      </c>
      <c r="B49" s="180" t="s">
        <v>96</v>
      </c>
      <c r="C49" s="181">
        <f t="shared" si="3"/>
        <v>2.4</v>
      </c>
      <c r="D49" s="151">
        <v>107.4</v>
      </c>
      <c r="E49" s="152"/>
      <c r="F49" s="153"/>
      <c r="G49" s="154"/>
      <c r="H49" s="155"/>
      <c r="I49" s="155"/>
      <c r="J49" s="156"/>
      <c r="K49" s="152"/>
      <c r="L49" s="153"/>
    </row>
    <row r="50" ht="21.75" customHeight="1">
      <c r="A50" s="191" t="s">
        <v>164</v>
      </c>
      <c r="B50" s="178" t="s">
        <v>98</v>
      </c>
      <c r="C50" s="179">
        <f t="shared" si="3"/>
        <v>2.8</v>
      </c>
      <c r="D50" s="142">
        <v>110.2</v>
      </c>
      <c r="E50" s="143"/>
      <c r="F50" s="144"/>
      <c r="G50" s="145"/>
      <c r="H50" s="146"/>
      <c r="I50" s="146"/>
      <c r="J50" s="190" t="s">
        <v>165</v>
      </c>
      <c r="K50" s="143"/>
      <c r="L50" s="144"/>
    </row>
    <row r="51" ht="21.75" customHeight="1">
      <c r="A51" s="189" t="s">
        <v>166</v>
      </c>
      <c r="B51" s="180" t="s">
        <v>96</v>
      </c>
      <c r="C51" s="181">
        <f t="shared" si="3"/>
        <v>2.3</v>
      </c>
      <c r="D51" s="188">
        <v>112.5</v>
      </c>
      <c r="E51" s="152"/>
      <c r="F51" s="153"/>
      <c r="G51" s="154"/>
      <c r="H51" s="155"/>
      <c r="I51" s="155"/>
      <c r="J51" s="156"/>
      <c r="K51" s="152"/>
      <c r="L51" s="153"/>
    </row>
    <row r="52" ht="21.75" customHeight="1">
      <c r="A52" s="192" t="s">
        <v>167</v>
      </c>
      <c r="B52" s="193" t="s">
        <v>119</v>
      </c>
      <c r="C52" s="194">
        <f t="shared" si="3"/>
        <v>2.5</v>
      </c>
      <c r="D52" s="195">
        <v>115.0</v>
      </c>
      <c r="E52" s="196"/>
      <c r="F52" s="197"/>
      <c r="G52" s="198"/>
      <c r="H52" s="199"/>
      <c r="I52" s="199"/>
      <c r="J52" s="200"/>
      <c r="K52" s="196"/>
      <c r="L52" s="197"/>
    </row>
    <row r="53">
      <c r="A53" s="201" t="s">
        <v>168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</row>
    <row r="54" ht="21.0" customHeight="1">
      <c r="A54" s="130" t="s">
        <v>169</v>
      </c>
      <c r="B54" s="202" t="s">
        <v>96</v>
      </c>
      <c r="C54" s="203">
        <f>D54-D52</f>
        <v>2.8</v>
      </c>
      <c r="D54" s="133">
        <v>117.8</v>
      </c>
      <c r="E54" s="134"/>
      <c r="F54" s="135"/>
      <c r="G54" s="136"/>
      <c r="H54" s="137"/>
      <c r="I54" s="137"/>
      <c r="J54" s="138"/>
      <c r="K54" s="134"/>
      <c r="L54" s="135"/>
    </row>
    <row r="55" ht="21.0" customHeight="1">
      <c r="A55" s="139" t="s">
        <v>170</v>
      </c>
      <c r="B55" s="178" t="s">
        <v>98</v>
      </c>
      <c r="C55" s="179">
        <f t="shared" ref="C55:C70" si="4">D55-D54</f>
        <v>2.8</v>
      </c>
      <c r="D55" s="142">
        <v>120.6</v>
      </c>
      <c r="E55" s="143"/>
      <c r="F55" s="144"/>
      <c r="G55" s="145"/>
      <c r="H55" s="146"/>
      <c r="I55" s="146"/>
      <c r="J55" s="147" t="s">
        <v>171</v>
      </c>
      <c r="K55" s="143"/>
      <c r="L55" s="144"/>
    </row>
    <row r="56" ht="21.0" customHeight="1">
      <c r="A56" s="148" t="s">
        <v>172</v>
      </c>
      <c r="B56" s="180" t="s">
        <v>96</v>
      </c>
      <c r="C56" s="203">
        <f t="shared" si="4"/>
        <v>2.4</v>
      </c>
      <c r="D56" s="151">
        <v>123.0</v>
      </c>
      <c r="E56" s="152"/>
      <c r="F56" s="153"/>
      <c r="G56" s="154"/>
      <c r="H56" s="155"/>
      <c r="I56" s="155"/>
      <c r="J56" s="156"/>
      <c r="K56" s="152"/>
      <c r="L56" s="153"/>
    </row>
    <row r="57" ht="21.0" customHeight="1">
      <c r="A57" s="139" t="s">
        <v>173</v>
      </c>
      <c r="B57" s="178" t="s">
        <v>98</v>
      </c>
      <c r="C57" s="179">
        <f t="shared" si="4"/>
        <v>2</v>
      </c>
      <c r="D57" s="142">
        <v>125.0</v>
      </c>
      <c r="E57" s="143"/>
      <c r="F57" s="144"/>
      <c r="G57" s="145"/>
      <c r="H57" s="146"/>
      <c r="I57" s="146"/>
      <c r="J57" s="147" t="s">
        <v>174</v>
      </c>
      <c r="K57" s="143"/>
      <c r="L57" s="144"/>
    </row>
    <row r="58" ht="21.0" customHeight="1">
      <c r="A58" s="148" t="s">
        <v>175</v>
      </c>
      <c r="B58" s="180" t="s">
        <v>96</v>
      </c>
      <c r="C58" s="203">
        <f t="shared" si="4"/>
        <v>2.7</v>
      </c>
      <c r="D58" s="151">
        <v>127.7</v>
      </c>
      <c r="E58" s="152"/>
      <c r="F58" s="153"/>
      <c r="G58" s="154"/>
      <c r="H58" s="155"/>
      <c r="I58" s="155"/>
      <c r="J58" s="156"/>
      <c r="K58" s="152"/>
      <c r="L58" s="153"/>
    </row>
    <row r="59">
      <c r="A59" s="139" t="s">
        <v>176</v>
      </c>
      <c r="B59" s="178" t="s">
        <v>98</v>
      </c>
      <c r="C59" s="179">
        <f t="shared" si="4"/>
        <v>2.9</v>
      </c>
      <c r="D59" s="142">
        <v>130.6</v>
      </c>
      <c r="E59" s="143"/>
      <c r="F59" s="144"/>
      <c r="G59" s="145"/>
      <c r="H59" s="146"/>
      <c r="I59" s="146"/>
      <c r="J59" s="147" t="s">
        <v>177</v>
      </c>
      <c r="K59" s="143"/>
      <c r="L59" s="144"/>
    </row>
    <row r="60" ht="21.0" customHeight="1">
      <c r="A60" s="148" t="s">
        <v>178</v>
      </c>
      <c r="B60" s="180" t="s">
        <v>96</v>
      </c>
      <c r="C60" s="203">
        <f t="shared" si="4"/>
        <v>2.4</v>
      </c>
      <c r="D60" s="151">
        <v>133.0</v>
      </c>
      <c r="E60" s="152"/>
      <c r="F60" s="153"/>
      <c r="G60" s="154"/>
      <c r="H60" s="155"/>
      <c r="I60" s="155"/>
      <c r="J60" s="156"/>
      <c r="K60" s="152"/>
      <c r="L60" s="153"/>
    </row>
    <row r="61" ht="22.5" customHeight="1">
      <c r="A61" s="148" t="s">
        <v>179</v>
      </c>
      <c r="B61" s="180" t="s">
        <v>96</v>
      </c>
      <c r="C61" s="203">
        <f t="shared" si="4"/>
        <v>2.2</v>
      </c>
      <c r="D61" s="151">
        <v>135.2</v>
      </c>
      <c r="E61" s="152"/>
      <c r="F61" s="153"/>
      <c r="G61" s="154"/>
      <c r="H61" s="155"/>
      <c r="I61" s="155"/>
      <c r="J61" s="156"/>
      <c r="K61" s="152"/>
      <c r="L61" s="153"/>
    </row>
    <row r="62" ht="22.5" customHeight="1">
      <c r="A62" s="148" t="s">
        <v>180</v>
      </c>
      <c r="B62" s="180" t="s">
        <v>96</v>
      </c>
      <c r="C62" s="203">
        <f t="shared" si="4"/>
        <v>2.6</v>
      </c>
      <c r="D62" s="151">
        <v>137.8</v>
      </c>
      <c r="E62" s="152"/>
      <c r="F62" s="153"/>
      <c r="G62" s="154"/>
      <c r="H62" s="155"/>
      <c r="I62" s="155"/>
      <c r="J62" s="156"/>
      <c r="K62" s="152"/>
      <c r="L62" s="153"/>
    </row>
    <row r="63">
      <c r="A63" s="139" t="s">
        <v>181</v>
      </c>
      <c r="B63" s="178" t="s">
        <v>98</v>
      </c>
      <c r="C63" s="179">
        <f t="shared" si="4"/>
        <v>2.6</v>
      </c>
      <c r="D63" s="142">
        <v>140.4</v>
      </c>
      <c r="E63" s="143"/>
      <c r="F63" s="144"/>
      <c r="G63" s="145"/>
      <c r="H63" s="146"/>
      <c r="I63" s="146"/>
      <c r="J63" s="147" t="s">
        <v>182</v>
      </c>
      <c r="K63" s="143"/>
      <c r="L63" s="144"/>
    </row>
    <row r="64" ht="21.0" customHeight="1">
      <c r="A64" s="148" t="s">
        <v>180</v>
      </c>
      <c r="B64" s="180" t="s">
        <v>96</v>
      </c>
      <c r="C64" s="203">
        <f t="shared" si="4"/>
        <v>2.5</v>
      </c>
      <c r="D64" s="151">
        <v>142.9</v>
      </c>
      <c r="E64" s="152"/>
      <c r="F64" s="153"/>
      <c r="G64" s="154"/>
      <c r="H64" s="155"/>
      <c r="I64" s="155"/>
      <c r="J64" s="156"/>
      <c r="K64" s="152"/>
      <c r="L64" s="153"/>
    </row>
    <row r="65">
      <c r="A65" s="139" t="s">
        <v>181</v>
      </c>
      <c r="B65" s="178" t="s">
        <v>98</v>
      </c>
      <c r="C65" s="179">
        <f t="shared" si="4"/>
        <v>2.7</v>
      </c>
      <c r="D65" s="142">
        <v>145.6</v>
      </c>
      <c r="E65" s="143"/>
      <c r="F65" s="144"/>
      <c r="G65" s="145"/>
      <c r="H65" s="146"/>
      <c r="I65" s="146"/>
      <c r="J65" s="147" t="s">
        <v>183</v>
      </c>
      <c r="K65" s="143"/>
      <c r="L65" s="144"/>
    </row>
    <row r="66" ht="21.0" customHeight="1">
      <c r="A66" s="148" t="s">
        <v>184</v>
      </c>
      <c r="B66" s="180" t="s">
        <v>96</v>
      </c>
      <c r="C66" s="203">
        <f t="shared" si="4"/>
        <v>2.4</v>
      </c>
      <c r="D66" s="151">
        <v>148.0</v>
      </c>
      <c r="E66" s="152"/>
      <c r="F66" s="153"/>
      <c r="G66" s="154"/>
      <c r="H66" s="155"/>
      <c r="I66" s="155"/>
      <c r="J66" s="156"/>
      <c r="K66" s="152"/>
      <c r="L66" s="153"/>
    </row>
    <row r="67">
      <c r="A67" s="139" t="s">
        <v>185</v>
      </c>
      <c r="B67" s="178" t="s">
        <v>98</v>
      </c>
      <c r="C67" s="179">
        <f t="shared" si="4"/>
        <v>3</v>
      </c>
      <c r="D67" s="142">
        <v>151.0</v>
      </c>
      <c r="E67" s="143"/>
      <c r="F67" s="144"/>
      <c r="G67" s="145"/>
      <c r="H67" s="146"/>
      <c r="I67" s="146"/>
      <c r="J67" s="147" t="s">
        <v>186</v>
      </c>
      <c r="K67" s="143"/>
      <c r="L67" s="144"/>
    </row>
    <row r="68" ht="21.0" customHeight="1">
      <c r="A68" s="148" t="s">
        <v>187</v>
      </c>
      <c r="B68" s="180" t="s">
        <v>96</v>
      </c>
      <c r="C68" s="203">
        <f t="shared" si="4"/>
        <v>2.7</v>
      </c>
      <c r="D68" s="151">
        <v>153.7</v>
      </c>
      <c r="E68" s="152"/>
      <c r="F68" s="153"/>
      <c r="G68" s="154"/>
      <c r="H68" s="155"/>
      <c r="I68" s="155"/>
      <c r="J68" s="156"/>
      <c r="K68" s="152"/>
      <c r="L68" s="153"/>
    </row>
    <row r="69" ht="21.0" customHeight="1">
      <c r="A69" s="139" t="s">
        <v>188</v>
      </c>
      <c r="B69" s="178" t="s">
        <v>98</v>
      </c>
      <c r="C69" s="179">
        <f t="shared" si="4"/>
        <v>2.8</v>
      </c>
      <c r="D69" s="142">
        <v>156.5</v>
      </c>
      <c r="E69" s="143"/>
      <c r="F69" s="144"/>
      <c r="G69" s="145"/>
      <c r="H69" s="146"/>
      <c r="I69" s="146"/>
      <c r="J69" s="147" t="s">
        <v>189</v>
      </c>
      <c r="K69" s="143"/>
      <c r="L69" s="144"/>
    </row>
    <row r="70" ht="21.0" customHeight="1">
      <c r="A70" s="192" t="s">
        <v>190</v>
      </c>
      <c r="B70" s="193" t="s">
        <v>119</v>
      </c>
      <c r="C70" s="194">
        <f t="shared" si="4"/>
        <v>2.5</v>
      </c>
      <c r="D70" s="195">
        <v>159.0</v>
      </c>
      <c r="E70" s="196"/>
      <c r="F70" s="197"/>
      <c r="G70" s="198"/>
      <c r="H70" s="199"/>
      <c r="I70" s="199"/>
      <c r="J70" s="200"/>
      <c r="K70" s="196"/>
      <c r="L70" s="197"/>
    </row>
    <row r="71">
      <c r="A71" s="201" t="s">
        <v>191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</row>
    <row r="72" ht="21.0" customHeight="1">
      <c r="A72" s="130" t="s">
        <v>192</v>
      </c>
      <c r="B72" s="202" t="s">
        <v>96</v>
      </c>
      <c r="C72" s="203">
        <f>D72-D70</f>
        <v>2.5</v>
      </c>
      <c r="D72" s="133">
        <v>161.5</v>
      </c>
      <c r="E72" s="134"/>
      <c r="F72" s="135"/>
      <c r="G72" s="136"/>
      <c r="H72" s="137"/>
      <c r="I72" s="137"/>
      <c r="J72" s="138"/>
      <c r="K72" s="134"/>
      <c r="L72" s="135"/>
    </row>
    <row r="73" ht="21.0" customHeight="1">
      <c r="A73" s="139" t="s">
        <v>193</v>
      </c>
      <c r="B73" s="178" t="s">
        <v>98</v>
      </c>
      <c r="C73" s="179">
        <f t="shared" ref="C73:C85" si="5">D73-D72</f>
        <v>2.3</v>
      </c>
      <c r="D73" s="142">
        <v>163.8</v>
      </c>
      <c r="E73" s="143"/>
      <c r="F73" s="144"/>
      <c r="G73" s="145"/>
      <c r="H73" s="146"/>
      <c r="I73" s="146"/>
      <c r="J73" s="147" t="s">
        <v>194</v>
      </c>
      <c r="K73" s="143"/>
      <c r="L73" s="144"/>
    </row>
    <row r="74" ht="21.0" customHeight="1">
      <c r="A74" s="148" t="s">
        <v>195</v>
      </c>
      <c r="B74" s="180" t="s">
        <v>96</v>
      </c>
      <c r="C74" s="181">
        <f t="shared" si="5"/>
        <v>2.6</v>
      </c>
      <c r="D74" s="151">
        <v>166.4</v>
      </c>
      <c r="E74" s="152"/>
      <c r="F74" s="153"/>
      <c r="G74" s="154"/>
      <c r="H74" s="155"/>
      <c r="I74" s="155"/>
      <c r="J74" s="156"/>
      <c r="K74" s="152"/>
      <c r="L74" s="153"/>
    </row>
    <row r="75" ht="21.0" customHeight="1">
      <c r="A75" s="139" t="s">
        <v>196</v>
      </c>
      <c r="B75" s="178" t="s">
        <v>98</v>
      </c>
      <c r="C75" s="179">
        <f t="shared" si="5"/>
        <v>2.8</v>
      </c>
      <c r="D75" s="142">
        <v>169.2</v>
      </c>
      <c r="E75" s="143"/>
      <c r="F75" s="144"/>
      <c r="G75" s="145"/>
      <c r="H75" s="146"/>
      <c r="I75" s="146"/>
      <c r="J75" s="147" t="s">
        <v>197</v>
      </c>
      <c r="K75" s="143"/>
      <c r="L75" s="144"/>
    </row>
    <row r="76" ht="21.0" customHeight="1">
      <c r="A76" s="148" t="s">
        <v>198</v>
      </c>
      <c r="B76" s="180" t="s">
        <v>96</v>
      </c>
      <c r="C76" s="181">
        <f t="shared" si="5"/>
        <v>2.4</v>
      </c>
      <c r="D76" s="151">
        <v>171.6</v>
      </c>
      <c r="E76" s="152"/>
      <c r="F76" s="153"/>
      <c r="G76" s="154"/>
      <c r="H76" s="155"/>
      <c r="I76" s="155"/>
      <c r="J76" s="156" t="s">
        <v>199</v>
      </c>
      <c r="K76" s="152"/>
      <c r="L76" s="153"/>
    </row>
    <row r="77">
      <c r="A77" s="139" t="s">
        <v>200</v>
      </c>
      <c r="B77" s="178" t="s">
        <v>98</v>
      </c>
      <c r="C77" s="179">
        <f t="shared" si="5"/>
        <v>2.5</v>
      </c>
      <c r="D77" s="142">
        <v>174.1</v>
      </c>
      <c r="E77" s="143"/>
      <c r="F77" s="144"/>
      <c r="G77" s="145"/>
      <c r="H77" s="146"/>
      <c r="I77" s="146"/>
      <c r="J77" s="147" t="s">
        <v>201</v>
      </c>
      <c r="K77" s="143"/>
      <c r="L77" s="144"/>
    </row>
    <row r="78" ht="21.0" customHeight="1">
      <c r="A78" s="148" t="s">
        <v>202</v>
      </c>
      <c r="B78" s="180" t="s">
        <v>96</v>
      </c>
      <c r="C78" s="181">
        <f t="shared" si="5"/>
        <v>2.4</v>
      </c>
      <c r="D78" s="151">
        <v>176.5</v>
      </c>
      <c r="E78" s="152"/>
      <c r="F78" s="153"/>
      <c r="G78" s="154"/>
      <c r="H78" s="155"/>
      <c r="I78" s="155"/>
      <c r="J78" s="156"/>
      <c r="K78" s="152"/>
      <c r="L78" s="153"/>
    </row>
    <row r="79" ht="21.0" customHeight="1">
      <c r="A79" s="148" t="s">
        <v>203</v>
      </c>
      <c r="B79" s="180" t="s">
        <v>96</v>
      </c>
      <c r="C79" s="181">
        <f t="shared" si="5"/>
        <v>3</v>
      </c>
      <c r="D79" s="151">
        <v>179.5</v>
      </c>
      <c r="E79" s="152"/>
      <c r="F79" s="153"/>
      <c r="G79" s="154"/>
      <c r="H79" s="155"/>
      <c r="I79" s="155"/>
      <c r="J79" s="156"/>
      <c r="K79" s="152"/>
      <c r="L79" s="153"/>
    </row>
    <row r="80" ht="21.0" customHeight="1">
      <c r="A80" s="139" t="s">
        <v>204</v>
      </c>
      <c r="B80" s="178" t="s">
        <v>98</v>
      </c>
      <c r="C80" s="179">
        <f t="shared" si="5"/>
        <v>3</v>
      </c>
      <c r="D80" s="142">
        <v>182.5</v>
      </c>
      <c r="E80" s="143"/>
      <c r="F80" s="144"/>
      <c r="G80" s="145"/>
      <c r="H80" s="146"/>
      <c r="I80" s="146"/>
      <c r="J80" s="147" t="s">
        <v>205</v>
      </c>
      <c r="K80" s="143"/>
      <c r="L80" s="144"/>
    </row>
    <row r="81" ht="21.0" customHeight="1">
      <c r="A81" s="148" t="s">
        <v>206</v>
      </c>
      <c r="B81" s="180" t="s">
        <v>96</v>
      </c>
      <c r="C81" s="181">
        <f t="shared" si="5"/>
        <v>2.5</v>
      </c>
      <c r="D81" s="151">
        <v>185.0</v>
      </c>
      <c r="E81" s="152"/>
      <c r="F81" s="153"/>
      <c r="G81" s="154"/>
      <c r="H81" s="155"/>
      <c r="I81" s="155"/>
      <c r="J81" s="156"/>
      <c r="K81" s="152"/>
      <c r="L81" s="153"/>
    </row>
    <row r="82">
      <c r="A82" s="139" t="s">
        <v>207</v>
      </c>
      <c r="B82" s="178" t="s">
        <v>98</v>
      </c>
      <c r="C82" s="179">
        <f t="shared" si="5"/>
        <v>2.5</v>
      </c>
      <c r="D82" s="142">
        <v>187.5</v>
      </c>
      <c r="E82" s="143"/>
      <c r="F82" s="144"/>
      <c r="G82" s="145"/>
      <c r="H82" s="146"/>
      <c r="I82" s="146"/>
      <c r="J82" s="147" t="s">
        <v>208</v>
      </c>
      <c r="K82" s="143"/>
      <c r="L82" s="144"/>
    </row>
    <row r="83" ht="21.0" customHeight="1">
      <c r="A83" s="148" t="s">
        <v>209</v>
      </c>
      <c r="B83" s="180" t="s">
        <v>96</v>
      </c>
      <c r="C83" s="181">
        <f t="shared" si="5"/>
        <v>2.5</v>
      </c>
      <c r="D83" s="151">
        <v>190.0</v>
      </c>
      <c r="E83" s="152"/>
      <c r="F83" s="153"/>
      <c r="G83" s="154"/>
      <c r="H83" s="155"/>
      <c r="I83" s="155"/>
      <c r="J83" s="156"/>
      <c r="K83" s="152"/>
      <c r="L83" s="153"/>
    </row>
    <row r="84" ht="21.0" customHeight="1">
      <c r="A84" s="139" t="s">
        <v>210</v>
      </c>
      <c r="B84" s="178" t="s">
        <v>98</v>
      </c>
      <c r="C84" s="179">
        <f t="shared" si="5"/>
        <v>2</v>
      </c>
      <c r="D84" s="142">
        <v>192.0</v>
      </c>
      <c r="E84" s="143"/>
      <c r="F84" s="144"/>
      <c r="G84" s="145"/>
      <c r="H84" s="146"/>
      <c r="I84" s="146"/>
      <c r="J84" s="147" t="s">
        <v>211</v>
      </c>
      <c r="K84" s="143"/>
      <c r="L84" s="144"/>
    </row>
    <row r="85" ht="21.0" customHeight="1">
      <c r="A85" s="192" t="s">
        <v>212</v>
      </c>
      <c r="B85" s="193" t="s">
        <v>119</v>
      </c>
      <c r="C85" s="194">
        <f t="shared" si="5"/>
        <v>3</v>
      </c>
      <c r="D85" s="195">
        <v>195.0</v>
      </c>
      <c r="E85" s="196"/>
      <c r="F85" s="197"/>
      <c r="G85" s="198"/>
      <c r="H85" s="199"/>
      <c r="I85" s="199"/>
      <c r="J85" s="200"/>
      <c r="K85" s="196"/>
      <c r="L85" s="197"/>
    </row>
    <row r="86">
      <c r="A86" s="201" t="s">
        <v>213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</row>
    <row r="87" ht="21.0" customHeight="1">
      <c r="A87" s="130" t="s">
        <v>214</v>
      </c>
      <c r="B87" s="202" t="s">
        <v>96</v>
      </c>
      <c r="C87" s="203">
        <f>D87-D85</f>
        <v>2.5</v>
      </c>
      <c r="D87" s="133">
        <v>197.5</v>
      </c>
      <c r="E87" s="134"/>
      <c r="F87" s="135"/>
      <c r="G87" s="136"/>
      <c r="H87" s="137"/>
      <c r="I87" s="137"/>
      <c r="J87" s="138"/>
      <c r="K87" s="134"/>
      <c r="L87" s="135"/>
    </row>
    <row r="88">
      <c r="A88" s="139" t="s">
        <v>215</v>
      </c>
      <c r="B88" s="178" t="s">
        <v>98</v>
      </c>
      <c r="C88" s="179">
        <f t="shared" ref="C88:C105" si="6">D88-D87</f>
        <v>2.5</v>
      </c>
      <c r="D88" s="142">
        <v>200.0</v>
      </c>
      <c r="E88" s="143"/>
      <c r="F88" s="144"/>
      <c r="G88" s="145"/>
      <c r="H88" s="146"/>
      <c r="I88" s="146"/>
      <c r="J88" s="147" t="s">
        <v>216</v>
      </c>
      <c r="K88" s="143"/>
      <c r="L88" s="144"/>
    </row>
    <row r="89" ht="21.0" customHeight="1">
      <c r="A89" s="148" t="s">
        <v>217</v>
      </c>
      <c r="B89" s="180" t="s">
        <v>96</v>
      </c>
      <c r="C89" s="181">
        <f t="shared" si="6"/>
        <v>2.4</v>
      </c>
      <c r="D89" s="151">
        <v>202.4</v>
      </c>
      <c r="E89" s="152"/>
      <c r="F89" s="153"/>
      <c r="G89" s="154"/>
      <c r="H89" s="155"/>
      <c r="I89" s="155"/>
      <c r="J89" s="156"/>
      <c r="K89" s="152"/>
      <c r="L89" s="153"/>
    </row>
    <row r="90" ht="21.0" customHeight="1">
      <c r="A90" s="148" t="s">
        <v>218</v>
      </c>
      <c r="B90" s="180" t="s">
        <v>96</v>
      </c>
      <c r="C90" s="181">
        <f t="shared" si="6"/>
        <v>2.6</v>
      </c>
      <c r="D90" s="151">
        <v>205.0</v>
      </c>
      <c r="E90" s="152"/>
      <c r="F90" s="153"/>
      <c r="G90" s="154"/>
      <c r="H90" s="155"/>
      <c r="I90" s="155"/>
      <c r="J90" s="156"/>
      <c r="K90" s="152"/>
      <c r="L90" s="153"/>
    </row>
    <row r="91" ht="21.0" customHeight="1">
      <c r="A91" s="148" t="s">
        <v>219</v>
      </c>
      <c r="B91" s="180" t="s">
        <v>96</v>
      </c>
      <c r="C91" s="181">
        <f t="shared" si="6"/>
        <v>2.5</v>
      </c>
      <c r="D91" s="151">
        <v>207.5</v>
      </c>
      <c r="E91" s="152"/>
      <c r="F91" s="153"/>
      <c r="G91" s="154"/>
      <c r="H91" s="155"/>
      <c r="I91" s="155"/>
      <c r="J91" s="156"/>
      <c r="K91" s="152"/>
      <c r="L91" s="153"/>
    </row>
    <row r="92" ht="21.0" customHeight="1">
      <c r="A92" s="139" t="s">
        <v>220</v>
      </c>
      <c r="B92" s="178" t="s">
        <v>98</v>
      </c>
      <c r="C92" s="179">
        <f t="shared" si="6"/>
        <v>1.9</v>
      </c>
      <c r="D92" s="142">
        <v>209.4</v>
      </c>
      <c r="E92" s="143"/>
      <c r="F92" s="144"/>
      <c r="G92" s="145"/>
      <c r="H92" s="146"/>
      <c r="I92" s="146"/>
      <c r="J92" s="147" t="s">
        <v>221</v>
      </c>
      <c r="K92" s="143"/>
      <c r="L92" s="144"/>
    </row>
    <row r="93" ht="21.0" customHeight="1">
      <c r="A93" s="148" t="s">
        <v>222</v>
      </c>
      <c r="B93" s="180" t="s">
        <v>96</v>
      </c>
      <c r="C93" s="181">
        <f t="shared" si="6"/>
        <v>2.6</v>
      </c>
      <c r="D93" s="151">
        <v>212.0</v>
      </c>
      <c r="E93" s="152"/>
      <c r="F93" s="153"/>
      <c r="G93" s="154"/>
      <c r="H93" s="155"/>
      <c r="I93" s="155"/>
      <c r="J93" s="156"/>
      <c r="K93" s="152"/>
      <c r="L93" s="153"/>
    </row>
    <row r="94" ht="21.0" customHeight="1">
      <c r="A94" s="139" t="s">
        <v>223</v>
      </c>
      <c r="B94" s="178" t="s">
        <v>98</v>
      </c>
      <c r="C94" s="179">
        <f t="shared" si="6"/>
        <v>2.5</v>
      </c>
      <c r="D94" s="142">
        <v>214.5</v>
      </c>
      <c r="E94" s="143"/>
      <c r="F94" s="144"/>
      <c r="G94" s="145"/>
      <c r="H94" s="146"/>
      <c r="I94" s="146"/>
      <c r="J94" s="147" t="s">
        <v>224</v>
      </c>
      <c r="K94" s="143"/>
      <c r="L94" s="144"/>
    </row>
    <row r="95" ht="21.0" customHeight="1">
      <c r="A95" s="148" t="s">
        <v>225</v>
      </c>
      <c r="B95" s="180" t="s">
        <v>96</v>
      </c>
      <c r="C95" s="181">
        <f t="shared" si="6"/>
        <v>2.3</v>
      </c>
      <c r="D95" s="151">
        <v>216.8</v>
      </c>
      <c r="E95" s="152"/>
      <c r="F95" s="153"/>
      <c r="G95" s="154"/>
      <c r="H95" s="155"/>
      <c r="I95" s="155"/>
      <c r="J95" s="156"/>
      <c r="K95" s="152"/>
      <c r="L95" s="153"/>
    </row>
    <row r="96" ht="21.0" customHeight="1">
      <c r="A96" s="139" t="s">
        <v>226</v>
      </c>
      <c r="B96" s="178" t="s">
        <v>98</v>
      </c>
      <c r="C96" s="179">
        <f t="shared" si="6"/>
        <v>2.2</v>
      </c>
      <c r="D96" s="142">
        <v>219.0</v>
      </c>
      <c r="E96" s="143"/>
      <c r="F96" s="144"/>
      <c r="G96" s="145"/>
      <c r="H96" s="146"/>
      <c r="I96" s="146"/>
      <c r="J96" s="147" t="s">
        <v>227</v>
      </c>
      <c r="K96" s="143"/>
      <c r="L96" s="144"/>
    </row>
    <row r="97" ht="21.0" customHeight="1">
      <c r="A97" s="148" t="s">
        <v>228</v>
      </c>
      <c r="B97" s="180" t="s">
        <v>96</v>
      </c>
      <c r="C97" s="181">
        <f t="shared" si="6"/>
        <v>2.5</v>
      </c>
      <c r="D97" s="151">
        <v>221.5</v>
      </c>
      <c r="E97" s="152"/>
      <c r="F97" s="153"/>
      <c r="G97" s="154"/>
      <c r="H97" s="155"/>
      <c r="I97" s="155"/>
      <c r="J97" s="156"/>
      <c r="K97" s="152"/>
      <c r="L97" s="153"/>
    </row>
    <row r="98" ht="21.0" customHeight="1">
      <c r="A98" s="139" t="s">
        <v>229</v>
      </c>
      <c r="B98" s="178" t="s">
        <v>98</v>
      </c>
      <c r="C98" s="179">
        <f t="shared" si="6"/>
        <v>2.8</v>
      </c>
      <c r="D98" s="142">
        <v>224.3</v>
      </c>
      <c r="E98" s="143"/>
      <c r="F98" s="144"/>
      <c r="G98" s="145"/>
      <c r="H98" s="146"/>
      <c r="I98" s="146"/>
      <c r="J98" s="147" t="s">
        <v>230</v>
      </c>
      <c r="K98" s="143"/>
      <c r="L98" s="144"/>
    </row>
    <row r="99" ht="21.0" customHeight="1">
      <c r="A99" s="148" t="s">
        <v>231</v>
      </c>
      <c r="B99" s="180" t="s">
        <v>96</v>
      </c>
      <c r="C99" s="181">
        <f t="shared" si="6"/>
        <v>2.7</v>
      </c>
      <c r="D99" s="151">
        <v>227.0</v>
      </c>
      <c r="E99" s="152"/>
      <c r="F99" s="153"/>
      <c r="G99" s="154"/>
      <c r="H99" s="155"/>
      <c r="I99" s="155"/>
      <c r="J99" s="156"/>
      <c r="K99" s="152"/>
      <c r="L99" s="153"/>
    </row>
    <row r="100" ht="21.0" customHeight="1">
      <c r="A100" s="139" t="s">
        <v>232</v>
      </c>
      <c r="B100" s="178" t="s">
        <v>98</v>
      </c>
      <c r="C100" s="179">
        <f t="shared" si="6"/>
        <v>2.6</v>
      </c>
      <c r="D100" s="142">
        <v>229.6</v>
      </c>
      <c r="E100" s="143"/>
      <c r="F100" s="144"/>
      <c r="G100" s="145"/>
      <c r="H100" s="146"/>
      <c r="I100" s="146"/>
      <c r="J100" s="147" t="s">
        <v>233</v>
      </c>
      <c r="K100" s="143"/>
      <c r="L100" s="144"/>
    </row>
    <row r="101" ht="21.0" customHeight="1">
      <c r="A101" s="148" t="s">
        <v>234</v>
      </c>
      <c r="B101" s="180" t="s">
        <v>96</v>
      </c>
      <c r="C101" s="181">
        <f t="shared" si="6"/>
        <v>2.4</v>
      </c>
      <c r="D101" s="151">
        <v>232.0</v>
      </c>
      <c r="E101" s="152"/>
      <c r="F101" s="153"/>
      <c r="G101" s="154"/>
      <c r="H101" s="155"/>
      <c r="I101" s="155"/>
      <c r="J101" s="156"/>
      <c r="K101" s="152"/>
      <c r="L101" s="153"/>
    </row>
    <row r="102" ht="21.0" customHeight="1">
      <c r="A102" s="139" t="s">
        <v>235</v>
      </c>
      <c r="B102" s="178" t="s">
        <v>98</v>
      </c>
      <c r="C102" s="179">
        <f t="shared" si="6"/>
        <v>2</v>
      </c>
      <c r="D102" s="142">
        <v>234.0</v>
      </c>
      <c r="E102" s="143"/>
      <c r="F102" s="144"/>
      <c r="G102" s="145"/>
      <c r="H102" s="146"/>
      <c r="I102" s="146"/>
      <c r="J102" s="147" t="s">
        <v>236</v>
      </c>
      <c r="K102" s="143"/>
      <c r="L102" s="144"/>
    </row>
    <row r="103" ht="21.0" customHeight="1">
      <c r="A103" s="148" t="s">
        <v>237</v>
      </c>
      <c r="B103" s="180" t="s">
        <v>96</v>
      </c>
      <c r="C103" s="181">
        <f t="shared" si="6"/>
        <v>2.8</v>
      </c>
      <c r="D103" s="151">
        <v>236.8</v>
      </c>
      <c r="E103" s="152"/>
      <c r="F103" s="153"/>
      <c r="G103" s="154"/>
      <c r="H103" s="155"/>
      <c r="I103" s="155"/>
      <c r="J103" s="156"/>
      <c r="K103" s="152"/>
      <c r="L103" s="153"/>
    </row>
    <row r="104" ht="21.0" customHeight="1">
      <c r="A104" s="204" t="s">
        <v>238</v>
      </c>
      <c r="B104" s="205" t="s">
        <v>239</v>
      </c>
      <c r="C104" s="179">
        <f t="shared" si="6"/>
        <v>1.9</v>
      </c>
      <c r="D104" s="206">
        <v>238.7</v>
      </c>
      <c r="E104" s="207"/>
      <c r="F104" s="208"/>
      <c r="G104" s="209"/>
      <c r="H104" s="210"/>
      <c r="I104" s="210"/>
      <c r="J104" s="211" t="s">
        <v>240</v>
      </c>
      <c r="K104" s="207"/>
      <c r="L104" s="208"/>
    </row>
    <row r="105" ht="21.0" customHeight="1">
      <c r="A105" s="212" t="s">
        <v>241</v>
      </c>
      <c r="B105" s="193" t="s">
        <v>242</v>
      </c>
      <c r="C105" s="194">
        <f t="shared" si="6"/>
        <v>1.3</v>
      </c>
      <c r="D105" s="195">
        <v>240.0</v>
      </c>
      <c r="E105" s="196"/>
      <c r="F105" s="197"/>
      <c r="G105" s="198"/>
      <c r="H105" s="199"/>
      <c r="I105" s="199"/>
      <c r="J105" s="200"/>
      <c r="K105" s="196"/>
      <c r="L105" s="197"/>
    </row>
    <row r="106">
      <c r="A106" s="201" t="s">
        <v>243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</row>
    <row r="107" ht="14.25" customHeight="1">
      <c r="A107" s="213"/>
      <c r="C107" s="214"/>
      <c r="D107" s="214"/>
    </row>
    <row r="108" ht="14.25" customHeight="1">
      <c r="A108" s="213"/>
      <c r="C108" s="214"/>
      <c r="D108" s="214"/>
    </row>
    <row r="109" ht="14.25" customHeight="1">
      <c r="A109" s="213"/>
      <c r="C109" s="214"/>
      <c r="D109" s="214"/>
    </row>
    <row r="110" ht="14.25" customHeight="1">
      <c r="A110" s="213"/>
      <c r="C110" s="214"/>
      <c r="D110" s="214"/>
    </row>
    <row r="111" ht="14.25" customHeight="1">
      <c r="A111" s="213"/>
      <c r="C111" s="214"/>
      <c r="D111" s="214"/>
    </row>
    <row r="112" ht="14.25" customHeight="1">
      <c r="A112" s="213"/>
      <c r="C112" s="214"/>
      <c r="D112" s="214"/>
    </row>
    <row r="113" ht="14.25" customHeight="1">
      <c r="A113" s="213"/>
      <c r="C113" s="214"/>
      <c r="D113" s="214"/>
    </row>
    <row r="114" ht="14.25" customHeight="1">
      <c r="A114" s="213"/>
      <c r="C114" s="214"/>
      <c r="D114" s="214"/>
    </row>
    <row r="115" ht="14.25" customHeight="1">
      <c r="A115" s="213"/>
      <c r="C115" s="214"/>
      <c r="D115" s="214"/>
    </row>
    <row r="116" ht="14.25" customHeight="1">
      <c r="A116" s="213"/>
      <c r="C116" s="214"/>
      <c r="D116" s="214"/>
    </row>
    <row r="117" ht="14.25" customHeight="1">
      <c r="A117" s="213"/>
      <c r="C117" s="214"/>
      <c r="D117" s="214"/>
    </row>
    <row r="118" ht="14.25" customHeight="1">
      <c r="A118" s="213"/>
      <c r="C118" s="214"/>
      <c r="D118" s="214"/>
    </row>
    <row r="119" ht="14.25" customHeight="1">
      <c r="A119" s="213"/>
      <c r="C119" s="214"/>
      <c r="D119" s="214"/>
    </row>
    <row r="120" ht="14.25" customHeight="1">
      <c r="A120" s="213"/>
      <c r="C120" s="214"/>
      <c r="D120" s="214"/>
    </row>
    <row r="121" ht="14.25" customHeight="1">
      <c r="A121" s="213"/>
      <c r="C121" s="214"/>
      <c r="D121" s="214"/>
    </row>
    <row r="122" ht="14.25" customHeight="1">
      <c r="A122" s="213"/>
      <c r="C122" s="214"/>
      <c r="D122" s="214"/>
    </row>
    <row r="123" ht="14.25" customHeight="1">
      <c r="A123" s="213"/>
      <c r="C123" s="214"/>
      <c r="D123" s="214"/>
    </row>
    <row r="124" ht="14.25" customHeight="1">
      <c r="A124" s="213"/>
      <c r="C124" s="214"/>
      <c r="D124" s="214"/>
    </row>
    <row r="125" ht="14.25" customHeight="1">
      <c r="A125" s="213"/>
      <c r="C125" s="214"/>
      <c r="D125" s="214"/>
    </row>
    <row r="126" ht="14.25" customHeight="1">
      <c r="A126" s="213"/>
      <c r="C126" s="214"/>
      <c r="D126" s="214"/>
    </row>
    <row r="127" ht="14.25" customHeight="1">
      <c r="A127" s="213"/>
      <c r="C127" s="214"/>
      <c r="D127" s="214"/>
    </row>
    <row r="128" ht="14.25" customHeight="1">
      <c r="A128" s="213"/>
      <c r="C128" s="214"/>
      <c r="D128" s="214"/>
    </row>
    <row r="129" ht="14.25" customHeight="1">
      <c r="A129" s="213"/>
      <c r="C129" s="214"/>
      <c r="D129" s="214"/>
    </row>
    <row r="130" ht="14.25" customHeight="1">
      <c r="A130" s="213"/>
      <c r="C130" s="214"/>
      <c r="D130" s="214"/>
    </row>
    <row r="131" ht="14.25" customHeight="1">
      <c r="A131" s="213"/>
      <c r="C131" s="214"/>
      <c r="D131" s="214"/>
    </row>
    <row r="132" ht="14.25" customHeight="1">
      <c r="A132" s="213"/>
      <c r="C132" s="214"/>
      <c r="D132" s="214"/>
    </row>
    <row r="133" ht="14.25" customHeight="1">
      <c r="A133" s="213"/>
      <c r="C133" s="214"/>
      <c r="D133" s="214"/>
    </row>
    <row r="134" ht="14.25" customHeight="1">
      <c r="A134" s="213"/>
      <c r="C134" s="214"/>
      <c r="D134" s="214"/>
    </row>
    <row r="135" ht="14.25" customHeight="1">
      <c r="A135" s="213"/>
      <c r="C135" s="214"/>
      <c r="D135" s="214"/>
    </row>
    <row r="136" ht="14.25" customHeight="1">
      <c r="A136" s="213"/>
      <c r="C136" s="214"/>
      <c r="D136" s="214"/>
    </row>
    <row r="137" ht="14.25" customHeight="1">
      <c r="A137" s="213"/>
      <c r="C137" s="214"/>
      <c r="D137" s="214"/>
    </row>
    <row r="138" ht="14.25" customHeight="1">
      <c r="A138" s="213"/>
      <c r="C138" s="214"/>
      <c r="D138" s="214"/>
    </row>
    <row r="139" ht="14.25" customHeight="1">
      <c r="A139" s="213"/>
      <c r="C139" s="214"/>
      <c r="D139" s="214"/>
    </row>
    <row r="140" ht="14.25" customHeight="1">
      <c r="A140" s="213"/>
      <c r="C140" s="214"/>
      <c r="D140" s="214"/>
    </row>
    <row r="141" ht="14.25" customHeight="1">
      <c r="A141" s="213"/>
      <c r="C141" s="214"/>
      <c r="D141" s="214"/>
    </row>
    <row r="142" ht="14.25" customHeight="1">
      <c r="A142" s="213"/>
      <c r="C142" s="214"/>
      <c r="D142" s="214"/>
    </row>
    <row r="143" ht="14.25" customHeight="1">
      <c r="A143" s="213"/>
      <c r="C143" s="214"/>
      <c r="D143" s="214"/>
    </row>
    <row r="144" ht="14.25" customHeight="1">
      <c r="A144" s="213"/>
      <c r="C144" s="214"/>
      <c r="D144" s="214"/>
    </row>
    <row r="145" ht="14.25" customHeight="1">
      <c r="A145" s="213"/>
      <c r="C145" s="214"/>
      <c r="D145" s="214"/>
    </row>
    <row r="146" ht="14.25" customHeight="1">
      <c r="A146" s="213"/>
      <c r="C146" s="214"/>
      <c r="D146" s="214"/>
    </row>
    <row r="147" ht="14.25" customHeight="1">
      <c r="A147" s="213"/>
      <c r="C147" s="214"/>
      <c r="D147" s="214"/>
    </row>
    <row r="148" ht="14.25" customHeight="1">
      <c r="A148" s="213"/>
      <c r="C148" s="214"/>
      <c r="D148" s="214"/>
    </row>
    <row r="149" ht="14.25" customHeight="1">
      <c r="A149" s="213"/>
      <c r="C149" s="214"/>
      <c r="D149" s="214"/>
    </row>
    <row r="150" ht="14.25" customHeight="1">
      <c r="A150" s="213"/>
      <c r="C150" s="214"/>
      <c r="D150" s="214"/>
    </row>
    <row r="151" ht="14.25" customHeight="1">
      <c r="A151" s="213"/>
      <c r="C151" s="214"/>
      <c r="D151" s="214"/>
    </row>
    <row r="152" ht="14.25" customHeight="1">
      <c r="A152" s="213"/>
      <c r="C152" s="214"/>
      <c r="D152" s="214"/>
    </row>
    <row r="153" ht="14.25" customHeight="1">
      <c r="A153" s="213"/>
      <c r="C153" s="214"/>
      <c r="D153" s="214"/>
    </row>
    <row r="154" ht="14.25" customHeight="1">
      <c r="A154" s="213"/>
      <c r="C154" s="214"/>
      <c r="D154" s="214"/>
    </row>
    <row r="155" ht="14.25" customHeight="1">
      <c r="A155" s="213"/>
      <c r="C155" s="214"/>
      <c r="D155" s="214"/>
    </row>
    <row r="156" ht="14.25" customHeight="1">
      <c r="A156" s="213"/>
      <c r="C156" s="214"/>
      <c r="D156" s="214"/>
    </row>
    <row r="157" ht="14.25" customHeight="1">
      <c r="A157" s="213"/>
      <c r="C157" s="214"/>
      <c r="D157" s="214"/>
    </row>
    <row r="158" ht="14.25" customHeight="1">
      <c r="A158" s="213"/>
      <c r="C158" s="214"/>
      <c r="D158" s="214"/>
    </row>
    <row r="159" ht="14.25" customHeight="1">
      <c r="A159" s="213"/>
      <c r="C159" s="214"/>
      <c r="D159" s="214"/>
    </row>
    <row r="160" ht="14.25" customHeight="1">
      <c r="A160" s="213"/>
      <c r="C160" s="214"/>
      <c r="D160" s="214"/>
    </row>
    <row r="161" ht="14.25" customHeight="1">
      <c r="A161" s="213"/>
      <c r="C161" s="214"/>
      <c r="D161" s="214"/>
    </row>
    <row r="162" ht="14.25" customHeight="1">
      <c r="A162" s="213"/>
      <c r="C162" s="214"/>
      <c r="D162" s="214"/>
    </row>
    <row r="163" ht="14.25" customHeight="1">
      <c r="A163" s="213"/>
      <c r="C163" s="214"/>
      <c r="D163" s="214"/>
    </row>
    <row r="164" ht="14.25" customHeight="1">
      <c r="A164" s="213"/>
      <c r="C164" s="214"/>
      <c r="D164" s="214"/>
    </row>
    <row r="165" ht="14.25" customHeight="1">
      <c r="A165" s="213"/>
      <c r="C165" s="214"/>
      <c r="D165" s="214"/>
    </row>
    <row r="166" ht="14.25" customHeight="1">
      <c r="A166" s="213"/>
      <c r="C166" s="214"/>
      <c r="D166" s="214"/>
    </row>
    <row r="167" ht="14.25" customHeight="1">
      <c r="A167" s="213"/>
      <c r="C167" s="214"/>
      <c r="D167" s="214"/>
    </row>
    <row r="168" ht="14.25" customHeight="1">
      <c r="A168" s="213"/>
      <c r="C168" s="214"/>
      <c r="D168" s="214"/>
    </row>
    <row r="169" ht="14.25" customHeight="1">
      <c r="A169" s="213"/>
      <c r="C169" s="214"/>
      <c r="D169" s="214"/>
    </row>
    <row r="170" ht="14.25" customHeight="1">
      <c r="A170" s="213"/>
      <c r="C170" s="214"/>
      <c r="D170" s="214"/>
    </row>
    <row r="171" ht="14.25" customHeight="1">
      <c r="A171" s="213"/>
      <c r="C171" s="214"/>
      <c r="D171" s="214"/>
    </row>
    <row r="172" ht="14.25" customHeight="1">
      <c r="A172" s="213"/>
      <c r="C172" s="214"/>
      <c r="D172" s="214"/>
    </row>
    <row r="173" ht="14.25" customHeight="1">
      <c r="A173" s="213"/>
      <c r="C173" s="214"/>
      <c r="D173" s="214"/>
    </row>
    <row r="174" ht="14.25" customHeight="1">
      <c r="A174" s="213"/>
      <c r="C174" s="214"/>
      <c r="D174" s="214"/>
    </row>
    <row r="175" ht="14.25" customHeight="1">
      <c r="A175" s="213"/>
      <c r="C175" s="214"/>
      <c r="D175" s="214"/>
    </row>
    <row r="176" ht="14.25" customHeight="1">
      <c r="A176" s="213"/>
      <c r="C176" s="214"/>
      <c r="D176" s="214"/>
    </row>
    <row r="177" ht="14.25" customHeight="1">
      <c r="A177" s="213"/>
      <c r="C177" s="214"/>
      <c r="D177" s="214"/>
    </row>
    <row r="178" ht="14.25" customHeight="1">
      <c r="A178" s="213"/>
      <c r="C178" s="214"/>
      <c r="D178" s="214"/>
    </row>
    <row r="179" ht="14.25" customHeight="1">
      <c r="A179" s="213"/>
      <c r="C179" s="214"/>
      <c r="D179" s="214"/>
    </row>
    <row r="180" ht="14.25" customHeight="1">
      <c r="A180" s="213"/>
      <c r="C180" s="214"/>
      <c r="D180" s="214"/>
    </row>
    <row r="181" ht="14.25" customHeight="1">
      <c r="A181" s="213"/>
      <c r="C181" s="214"/>
      <c r="D181" s="214"/>
    </row>
    <row r="182" ht="14.25" customHeight="1">
      <c r="A182" s="213"/>
      <c r="C182" s="214"/>
      <c r="D182" s="214"/>
    </row>
    <row r="183" ht="14.25" customHeight="1">
      <c r="A183" s="213"/>
      <c r="C183" s="214"/>
      <c r="D183" s="214"/>
    </row>
    <row r="184" ht="14.25" customHeight="1">
      <c r="A184" s="213"/>
      <c r="C184" s="214"/>
      <c r="D184" s="214"/>
    </row>
    <row r="185" ht="14.25" customHeight="1">
      <c r="A185" s="213"/>
      <c r="C185" s="214"/>
      <c r="D185" s="214"/>
    </row>
    <row r="186" ht="14.25" customHeight="1">
      <c r="A186" s="213"/>
      <c r="C186" s="214"/>
      <c r="D186" s="214"/>
    </row>
    <row r="187" ht="14.25" customHeight="1">
      <c r="A187" s="213"/>
      <c r="C187" s="214"/>
      <c r="D187" s="214"/>
    </row>
    <row r="188" ht="14.25" customHeight="1">
      <c r="A188" s="213"/>
      <c r="C188" s="214"/>
      <c r="D188" s="214"/>
    </row>
    <row r="189" ht="14.25" customHeight="1">
      <c r="A189" s="213"/>
      <c r="C189" s="214"/>
      <c r="D189" s="214"/>
    </row>
    <row r="190" ht="14.25" customHeight="1">
      <c r="A190" s="213"/>
      <c r="C190" s="214"/>
      <c r="D190" s="214"/>
    </row>
    <row r="191" ht="14.25" customHeight="1">
      <c r="A191" s="213"/>
      <c r="C191" s="214"/>
      <c r="D191" s="214"/>
    </row>
    <row r="192" ht="14.25" customHeight="1">
      <c r="A192" s="213"/>
      <c r="C192" s="214"/>
      <c r="D192" s="214"/>
    </row>
    <row r="193" ht="14.25" customHeight="1">
      <c r="A193" s="213"/>
      <c r="C193" s="214"/>
      <c r="D193" s="214"/>
    </row>
    <row r="194" ht="14.25" customHeight="1">
      <c r="A194" s="213"/>
      <c r="C194" s="214"/>
      <c r="D194" s="214"/>
    </row>
    <row r="195" ht="14.25" customHeight="1">
      <c r="A195" s="213"/>
      <c r="C195" s="214"/>
      <c r="D195" s="214"/>
    </row>
    <row r="196" ht="14.25" customHeight="1">
      <c r="A196" s="213"/>
      <c r="C196" s="214"/>
      <c r="D196" s="214"/>
    </row>
    <row r="197" ht="14.25" customHeight="1">
      <c r="A197" s="213"/>
      <c r="C197" s="214"/>
      <c r="D197" s="214"/>
    </row>
    <row r="198" ht="14.25" customHeight="1">
      <c r="A198" s="213"/>
      <c r="C198" s="214"/>
      <c r="D198" s="214"/>
    </row>
    <row r="199" ht="14.25" customHeight="1">
      <c r="A199" s="213"/>
      <c r="C199" s="214"/>
      <c r="D199" s="214"/>
    </row>
    <row r="200" ht="14.25" customHeight="1">
      <c r="A200" s="213"/>
      <c r="C200" s="214"/>
      <c r="D200" s="214"/>
    </row>
    <row r="201" ht="14.25" customHeight="1">
      <c r="A201" s="213"/>
      <c r="C201" s="214"/>
      <c r="D201" s="214"/>
    </row>
    <row r="202" ht="14.25" customHeight="1">
      <c r="A202" s="213"/>
      <c r="C202" s="214"/>
      <c r="D202" s="214"/>
    </row>
    <row r="203" ht="14.25" customHeight="1">
      <c r="A203" s="213"/>
      <c r="C203" s="214"/>
      <c r="D203" s="214"/>
    </row>
    <row r="204" ht="14.25" customHeight="1">
      <c r="A204" s="213"/>
      <c r="C204" s="214"/>
      <c r="D204" s="214"/>
    </row>
    <row r="205" ht="14.25" customHeight="1">
      <c r="A205" s="213"/>
      <c r="C205" s="214"/>
      <c r="D205" s="214"/>
    </row>
    <row r="206" ht="14.25" customHeight="1">
      <c r="A206" s="213"/>
      <c r="C206" s="214"/>
      <c r="D206" s="214"/>
    </row>
    <row r="207" ht="14.25" customHeight="1">
      <c r="A207" s="213"/>
      <c r="C207" s="214"/>
      <c r="D207" s="214"/>
    </row>
    <row r="208" ht="14.25" customHeight="1">
      <c r="A208" s="213"/>
      <c r="C208" s="214"/>
      <c r="D208" s="214"/>
    </row>
    <row r="209" ht="14.25" customHeight="1">
      <c r="A209" s="213"/>
      <c r="C209" s="214"/>
      <c r="D209" s="214"/>
    </row>
    <row r="210" ht="14.25" customHeight="1">
      <c r="A210" s="213"/>
      <c r="C210" s="214"/>
      <c r="D210" s="214"/>
    </row>
    <row r="211" ht="14.25" customHeight="1">
      <c r="A211" s="213"/>
      <c r="C211" s="214"/>
      <c r="D211" s="214"/>
    </row>
    <row r="212" ht="14.25" customHeight="1">
      <c r="A212" s="213"/>
      <c r="C212" s="214"/>
      <c r="D212" s="214"/>
    </row>
    <row r="213" ht="14.25" customHeight="1">
      <c r="A213" s="213"/>
      <c r="C213" s="214"/>
      <c r="D213" s="214"/>
    </row>
    <row r="214" ht="14.25" customHeight="1">
      <c r="A214" s="213"/>
      <c r="C214" s="214"/>
      <c r="D214" s="214"/>
    </row>
    <row r="215" ht="14.25" customHeight="1">
      <c r="A215" s="213"/>
      <c r="C215" s="214"/>
      <c r="D215" s="214"/>
    </row>
    <row r="216" ht="14.25" customHeight="1">
      <c r="A216" s="213"/>
      <c r="C216" s="214"/>
      <c r="D216" s="214"/>
    </row>
    <row r="217" ht="14.25" customHeight="1">
      <c r="A217" s="213"/>
      <c r="C217" s="214"/>
      <c r="D217" s="214"/>
    </row>
    <row r="218" ht="14.25" customHeight="1">
      <c r="A218" s="213"/>
      <c r="C218" s="214"/>
      <c r="D218" s="214"/>
    </row>
    <row r="219" ht="14.25" customHeight="1">
      <c r="A219" s="213"/>
      <c r="C219" s="214"/>
      <c r="D219" s="214"/>
    </row>
    <row r="220" ht="14.25" customHeight="1">
      <c r="A220" s="213"/>
      <c r="C220" s="214"/>
      <c r="D220" s="214"/>
    </row>
    <row r="221" ht="14.25" customHeight="1">
      <c r="A221" s="213"/>
      <c r="C221" s="214"/>
      <c r="D221" s="214"/>
    </row>
    <row r="222" ht="14.25" customHeight="1">
      <c r="A222" s="213"/>
      <c r="C222" s="214"/>
      <c r="D222" s="214"/>
    </row>
    <row r="223" ht="14.25" customHeight="1">
      <c r="A223" s="213"/>
      <c r="C223" s="214"/>
      <c r="D223" s="214"/>
    </row>
    <row r="224" ht="14.25" customHeight="1">
      <c r="A224" s="213"/>
      <c r="C224" s="214"/>
      <c r="D224" s="214"/>
    </row>
    <row r="225" ht="14.25" customHeight="1">
      <c r="A225" s="213"/>
      <c r="C225" s="214"/>
      <c r="D225" s="214"/>
    </row>
    <row r="226" ht="14.25" customHeight="1">
      <c r="A226" s="213"/>
      <c r="C226" s="214"/>
      <c r="D226" s="214"/>
    </row>
    <row r="227" ht="14.25" customHeight="1">
      <c r="A227" s="213"/>
      <c r="C227" s="214"/>
      <c r="D227" s="214"/>
    </row>
    <row r="228" ht="14.25" customHeight="1">
      <c r="A228" s="213"/>
      <c r="C228" s="214"/>
      <c r="D228" s="214"/>
    </row>
    <row r="229" ht="14.25" customHeight="1">
      <c r="A229" s="213"/>
      <c r="C229" s="214"/>
      <c r="D229" s="214"/>
    </row>
    <row r="230" ht="14.25" customHeight="1">
      <c r="A230" s="213"/>
      <c r="C230" s="214"/>
      <c r="D230" s="214"/>
    </row>
    <row r="231" ht="14.25" customHeight="1">
      <c r="A231" s="213"/>
      <c r="C231" s="214"/>
      <c r="D231" s="214"/>
    </row>
    <row r="232" ht="14.25" customHeight="1">
      <c r="A232" s="213"/>
      <c r="C232" s="214"/>
      <c r="D232" s="214"/>
    </row>
    <row r="233" ht="14.25" customHeight="1">
      <c r="A233" s="213"/>
      <c r="C233" s="214"/>
      <c r="D233" s="214"/>
    </row>
    <row r="234" ht="14.25" customHeight="1">
      <c r="A234" s="213"/>
      <c r="C234" s="214"/>
      <c r="D234" s="214"/>
    </row>
    <row r="235" ht="14.25" customHeight="1">
      <c r="A235" s="213"/>
      <c r="C235" s="214"/>
      <c r="D235" s="214"/>
    </row>
    <row r="236" ht="14.25" customHeight="1">
      <c r="A236" s="213"/>
      <c r="C236" s="214"/>
      <c r="D236" s="214"/>
    </row>
    <row r="237" ht="14.25" customHeight="1">
      <c r="A237" s="213"/>
      <c r="C237" s="214"/>
      <c r="D237" s="214"/>
    </row>
    <row r="238" ht="14.25" customHeight="1">
      <c r="A238" s="213"/>
      <c r="C238" s="214"/>
      <c r="D238" s="214"/>
    </row>
    <row r="239" ht="14.25" customHeight="1">
      <c r="A239" s="213"/>
      <c r="C239" s="214"/>
      <c r="D239" s="214"/>
    </row>
    <row r="240" ht="14.25" customHeight="1">
      <c r="A240" s="213"/>
      <c r="C240" s="214"/>
      <c r="D240" s="214"/>
    </row>
    <row r="241" ht="14.25" customHeight="1">
      <c r="A241" s="213"/>
      <c r="C241" s="214"/>
      <c r="D241" s="214"/>
    </row>
    <row r="242" ht="14.25" customHeight="1">
      <c r="A242" s="213"/>
      <c r="C242" s="214"/>
      <c r="D242" s="214"/>
    </row>
    <row r="243" ht="14.25" customHeight="1">
      <c r="A243" s="213"/>
      <c r="C243" s="214"/>
      <c r="D243" s="214"/>
    </row>
    <row r="244" ht="14.25" customHeight="1">
      <c r="A244" s="213"/>
      <c r="C244" s="214"/>
      <c r="D244" s="214"/>
    </row>
    <row r="245" ht="14.25" customHeight="1">
      <c r="A245" s="213"/>
      <c r="C245" s="214"/>
      <c r="D245" s="214"/>
    </row>
    <row r="246" ht="14.25" customHeight="1">
      <c r="A246" s="213"/>
      <c r="C246" s="214"/>
      <c r="D246" s="214"/>
    </row>
    <row r="247" ht="14.25" customHeight="1">
      <c r="A247" s="213"/>
      <c r="C247" s="214"/>
      <c r="D247" s="214"/>
    </row>
    <row r="248" ht="14.25" customHeight="1">
      <c r="A248" s="213"/>
      <c r="C248" s="214"/>
      <c r="D248" s="214"/>
    </row>
    <row r="249" ht="14.25" customHeight="1">
      <c r="A249" s="213"/>
      <c r="C249" s="214"/>
      <c r="D249" s="214"/>
    </row>
    <row r="250" ht="14.25" customHeight="1">
      <c r="A250" s="213"/>
      <c r="C250" s="214"/>
      <c r="D250" s="214"/>
    </row>
    <row r="251" ht="14.25" customHeight="1">
      <c r="A251" s="213"/>
      <c r="C251" s="214"/>
      <c r="D251" s="214"/>
    </row>
    <row r="252" ht="14.25" customHeight="1">
      <c r="A252" s="213"/>
      <c r="C252" s="214"/>
      <c r="D252" s="214"/>
    </row>
    <row r="253" ht="14.25" customHeight="1">
      <c r="A253" s="213"/>
      <c r="C253" s="214"/>
      <c r="D253" s="214"/>
    </row>
    <row r="254" ht="14.25" customHeight="1">
      <c r="A254" s="213"/>
      <c r="C254" s="214"/>
      <c r="D254" s="214"/>
    </row>
    <row r="255" ht="14.25" customHeight="1">
      <c r="A255" s="213"/>
      <c r="C255" s="214"/>
      <c r="D255" s="214"/>
    </row>
    <row r="256" ht="14.25" customHeight="1">
      <c r="A256" s="213"/>
      <c r="C256" s="214"/>
      <c r="D256" s="214"/>
    </row>
    <row r="257" ht="14.25" customHeight="1">
      <c r="A257" s="213"/>
      <c r="C257" s="214"/>
      <c r="D257" s="214"/>
    </row>
    <row r="258" ht="14.25" customHeight="1">
      <c r="A258" s="213"/>
      <c r="C258" s="214"/>
      <c r="D258" s="214"/>
    </row>
    <row r="259" ht="14.25" customHeight="1">
      <c r="A259" s="213"/>
      <c r="C259" s="214"/>
      <c r="D259" s="214"/>
    </row>
    <row r="260" ht="14.25" customHeight="1">
      <c r="A260" s="213"/>
      <c r="C260" s="214"/>
      <c r="D260" s="214"/>
    </row>
    <row r="261" ht="14.25" customHeight="1">
      <c r="A261" s="213"/>
      <c r="C261" s="214"/>
      <c r="D261" s="214"/>
    </row>
    <row r="262" ht="14.25" customHeight="1">
      <c r="A262" s="213"/>
      <c r="C262" s="214"/>
      <c r="D262" s="214"/>
    </row>
    <row r="263" ht="14.25" customHeight="1">
      <c r="A263" s="213"/>
      <c r="C263" s="214"/>
      <c r="D263" s="214"/>
    </row>
    <row r="264" ht="14.25" customHeight="1">
      <c r="A264" s="213"/>
      <c r="C264" s="214"/>
      <c r="D264" s="214"/>
    </row>
    <row r="265" ht="14.25" customHeight="1">
      <c r="A265" s="213"/>
      <c r="C265" s="214"/>
      <c r="D265" s="214"/>
    </row>
    <row r="266" ht="14.25" customHeight="1">
      <c r="A266" s="213"/>
      <c r="C266" s="214"/>
      <c r="D266" s="214"/>
    </row>
    <row r="267" ht="14.25" customHeight="1">
      <c r="A267" s="213"/>
      <c r="C267" s="214"/>
      <c r="D267" s="214"/>
    </row>
    <row r="268" ht="14.25" customHeight="1">
      <c r="A268" s="213"/>
      <c r="C268" s="214"/>
      <c r="D268" s="214"/>
    </row>
    <row r="269" ht="14.25" customHeight="1">
      <c r="A269" s="213"/>
      <c r="C269" s="214"/>
      <c r="D269" s="214"/>
    </row>
    <row r="270" ht="14.25" customHeight="1">
      <c r="A270" s="213"/>
      <c r="C270" s="214"/>
      <c r="D270" s="214"/>
    </row>
    <row r="271" ht="14.25" customHeight="1">
      <c r="A271" s="213"/>
      <c r="C271" s="214"/>
      <c r="D271" s="214"/>
    </row>
    <row r="272" ht="14.25" customHeight="1">
      <c r="A272" s="213"/>
      <c r="C272" s="214"/>
      <c r="D272" s="214"/>
    </row>
    <row r="273" ht="14.25" customHeight="1">
      <c r="A273" s="213"/>
      <c r="C273" s="214"/>
      <c r="D273" s="214"/>
    </row>
    <row r="274" ht="14.25" customHeight="1">
      <c r="A274" s="213"/>
      <c r="C274" s="214"/>
      <c r="D274" s="214"/>
    </row>
    <row r="275" ht="14.25" customHeight="1">
      <c r="A275" s="213"/>
      <c r="C275" s="214"/>
      <c r="D275" s="214"/>
    </row>
    <row r="276" ht="14.25" customHeight="1">
      <c r="A276" s="213"/>
      <c r="C276" s="214"/>
      <c r="D276" s="214"/>
    </row>
    <row r="277" ht="14.25" customHeight="1">
      <c r="A277" s="213"/>
      <c r="C277" s="214"/>
      <c r="D277" s="214"/>
    </row>
    <row r="278" ht="14.25" customHeight="1">
      <c r="A278" s="213"/>
      <c r="C278" s="214"/>
      <c r="D278" s="214"/>
    </row>
    <row r="279" ht="14.25" customHeight="1">
      <c r="A279" s="213"/>
      <c r="C279" s="214"/>
      <c r="D279" s="214"/>
    </row>
    <row r="280" ht="14.25" customHeight="1">
      <c r="A280" s="213"/>
      <c r="C280" s="214"/>
      <c r="D280" s="214"/>
    </row>
    <row r="281" ht="14.25" customHeight="1">
      <c r="A281" s="213"/>
      <c r="C281" s="214"/>
      <c r="D281" s="214"/>
    </row>
    <row r="282" ht="14.25" customHeight="1">
      <c r="A282" s="213"/>
      <c r="C282" s="214"/>
      <c r="D282" s="214"/>
    </row>
    <row r="283" ht="14.25" customHeight="1">
      <c r="A283" s="213"/>
      <c r="C283" s="214"/>
      <c r="D283" s="214"/>
    </row>
    <row r="284" ht="14.25" customHeight="1">
      <c r="A284" s="213"/>
      <c r="C284" s="214"/>
      <c r="D284" s="214"/>
    </row>
    <row r="285" ht="14.25" customHeight="1">
      <c r="A285" s="213"/>
      <c r="C285" s="214"/>
      <c r="D285" s="214"/>
    </row>
    <row r="286" ht="14.25" customHeight="1">
      <c r="A286" s="213"/>
      <c r="C286" s="214"/>
      <c r="D286" s="214"/>
    </row>
    <row r="287" ht="14.25" customHeight="1">
      <c r="A287" s="213"/>
      <c r="C287" s="214"/>
      <c r="D287" s="214"/>
    </row>
    <row r="288" ht="14.25" customHeight="1">
      <c r="A288" s="213"/>
      <c r="C288" s="214"/>
      <c r="D288" s="214"/>
    </row>
    <row r="289" ht="14.25" customHeight="1">
      <c r="A289" s="213"/>
      <c r="C289" s="214"/>
      <c r="D289" s="214"/>
    </row>
    <row r="290" ht="14.25" customHeight="1">
      <c r="A290" s="213"/>
      <c r="C290" s="214"/>
      <c r="D290" s="214"/>
    </row>
    <row r="291" ht="14.25" customHeight="1">
      <c r="A291" s="213"/>
      <c r="C291" s="214"/>
      <c r="D291" s="214"/>
    </row>
    <row r="292" ht="14.25" customHeight="1">
      <c r="A292" s="213"/>
      <c r="C292" s="214"/>
      <c r="D292" s="214"/>
    </row>
    <row r="293" ht="14.25" customHeight="1">
      <c r="A293" s="213"/>
      <c r="C293" s="214"/>
      <c r="D293" s="214"/>
    </row>
    <row r="294" ht="14.25" customHeight="1">
      <c r="A294" s="213"/>
      <c r="C294" s="214"/>
      <c r="D294" s="214"/>
    </row>
    <row r="295" ht="14.25" customHeight="1">
      <c r="A295" s="213"/>
      <c r="C295" s="214"/>
      <c r="D295" s="214"/>
    </row>
    <row r="296" ht="14.25" customHeight="1">
      <c r="A296" s="213"/>
      <c r="C296" s="214"/>
      <c r="D296" s="214"/>
    </row>
    <row r="297" ht="14.25" customHeight="1">
      <c r="A297" s="213"/>
      <c r="C297" s="214"/>
      <c r="D297" s="214"/>
    </row>
    <row r="298" ht="14.25" customHeight="1">
      <c r="A298" s="213"/>
      <c r="C298" s="214"/>
      <c r="D298" s="214"/>
    </row>
    <row r="299" ht="14.25" customHeight="1">
      <c r="A299" s="213"/>
      <c r="C299" s="214"/>
      <c r="D299" s="214"/>
    </row>
    <row r="300" ht="14.25" customHeight="1">
      <c r="A300" s="213"/>
      <c r="C300" s="214"/>
      <c r="D300" s="214"/>
    </row>
    <row r="301" ht="14.25" customHeight="1">
      <c r="A301" s="213"/>
      <c r="C301" s="214"/>
      <c r="D301" s="214"/>
    </row>
    <row r="302" ht="14.25" customHeight="1">
      <c r="A302" s="213"/>
      <c r="C302" s="214"/>
      <c r="D302" s="214"/>
    </row>
    <row r="303" ht="14.25" customHeight="1">
      <c r="A303" s="213"/>
      <c r="C303" s="214"/>
      <c r="D303" s="214"/>
    </row>
    <row r="304" ht="14.25" customHeight="1">
      <c r="A304" s="213"/>
      <c r="C304" s="214"/>
      <c r="D304" s="214"/>
    </row>
    <row r="305" ht="14.25" customHeight="1">
      <c r="A305" s="213"/>
      <c r="C305" s="214"/>
      <c r="D305" s="214"/>
    </row>
    <row r="306" ht="14.25" customHeight="1">
      <c r="A306" s="213"/>
      <c r="C306" s="214"/>
      <c r="D306" s="214"/>
    </row>
    <row r="307" ht="14.25" customHeight="1">
      <c r="A307" s="213"/>
      <c r="C307" s="214"/>
      <c r="D307" s="214"/>
    </row>
    <row r="308" ht="14.25" customHeight="1">
      <c r="A308" s="213"/>
      <c r="C308" s="214"/>
      <c r="D308" s="214"/>
    </row>
    <row r="309" ht="14.25" customHeight="1">
      <c r="A309" s="213"/>
      <c r="C309" s="214"/>
      <c r="D309" s="214"/>
    </row>
    <row r="310" ht="14.25" customHeight="1">
      <c r="A310" s="213"/>
      <c r="C310" s="214"/>
      <c r="D310" s="214"/>
    </row>
    <row r="311" ht="14.25" customHeight="1">
      <c r="A311" s="213"/>
      <c r="C311" s="214"/>
      <c r="D311" s="214"/>
    </row>
    <row r="312" ht="14.25" customHeight="1">
      <c r="A312" s="213"/>
      <c r="C312" s="214"/>
      <c r="D312" s="214"/>
    </row>
    <row r="313" ht="14.25" customHeight="1">
      <c r="A313" s="213"/>
      <c r="C313" s="214"/>
      <c r="D313" s="214"/>
    </row>
    <row r="314" ht="14.25" customHeight="1">
      <c r="A314" s="213"/>
      <c r="C314" s="214"/>
      <c r="D314" s="214"/>
    </row>
    <row r="315" ht="14.25" customHeight="1">
      <c r="A315" s="213"/>
      <c r="C315" s="214"/>
      <c r="D315" s="214"/>
    </row>
    <row r="316" ht="14.25" customHeight="1">
      <c r="A316" s="213"/>
      <c r="C316" s="214"/>
      <c r="D316" s="214"/>
    </row>
    <row r="317" ht="14.25" customHeight="1">
      <c r="A317" s="213"/>
      <c r="C317" s="214"/>
      <c r="D317" s="214"/>
    </row>
    <row r="318" ht="14.25" customHeight="1">
      <c r="A318" s="213"/>
      <c r="C318" s="214"/>
      <c r="D318" s="214"/>
    </row>
    <row r="319" ht="14.25" customHeight="1">
      <c r="A319" s="213"/>
      <c r="C319" s="214"/>
      <c r="D319" s="214"/>
    </row>
    <row r="320" ht="14.25" customHeight="1">
      <c r="A320" s="213"/>
      <c r="C320" s="214"/>
      <c r="D320" s="214"/>
    </row>
    <row r="321" ht="14.25" customHeight="1">
      <c r="A321" s="213"/>
      <c r="C321" s="214"/>
      <c r="D321" s="214"/>
    </row>
    <row r="322" ht="14.25" customHeight="1">
      <c r="A322" s="213"/>
      <c r="C322" s="214"/>
      <c r="D322" s="214"/>
    </row>
    <row r="323" ht="14.25" customHeight="1">
      <c r="A323" s="213"/>
      <c r="C323" s="214"/>
      <c r="D323" s="214"/>
    </row>
    <row r="324" ht="14.25" customHeight="1">
      <c r="A324" s="213"/>
      <c r="C324" s="214"/>
      <c r="D324" s="214"/>
    </row>
    <row r="325" ht="14.25" customHeight="1">
      <c r="A325" s="213"/>
      <c r="C325" s="214"/>
      <c r="D325" s="214"/>
    </row>
    <row r="326" ht="14.25" customHeight="1">
      <c r="A326" s="213"/>
      <c r="C326" s="214"/>
      <c r="D326" s="214"/>
    </row>
    <row r="327" ht="14.25" customHeight="1">
      <c r="A327" s="213"/>
      <c r="C327" s="214"/>
      <c r="D327" s="214"/>
    </row>
    <row r="328" ht="14.25" customHeight="1">
      <c r="A328" s="213"/>
      <c r="C328" s="214"/>
      <c r="D328" s="214"/>
    </row>
    <row r="329" ht="14.25" customHeight="1">
      <c r="A329" s="213"/>
      <c r="C329" s="214"/>
      <c r="D329" s="214"/>
    </row>
    <row r="330" ht="14.25" customHeight="1">
      <c r="A330" s="213"/>
      <c r="C330" s="214"/>
      <c r="D330" s="214"/>
    </row>
    <row r="331" ht="14.25" customHeight="1">
      <c r="A331" s="213"/>
      <c r="C331" s="214"/>
      <c r="D331" s="214"/>
    </row>
    <row r="332" ht="14.25" customHeight="1">
      <c r="A332" s="213"/>
      <c r="C332" s="214"/>
      <c r="D332" s="214"/>
    </row>
    <row r="333" ht="14.25" customHeight="1">
      <c r="A333" s="213"/>
      <c r="C333" s="214"/>
      <c r="D333" s="214"/>
    </row>
    <row r="334" ht="14.25" customHeight="1">
      <c r="A334" s="213"/>
      <c r="C334" s="214"/>
      <c r="D334" s="214"/>
    </row>
    <row r="335" ht="14.25" customHeight="1">
      <c r="A335" s="213"/>
      <c r="C335" s="214"/>
      <c r="D335" s="214"/>
    </row>
    <row r="336" ht="14.25" customHeight="1">
      <c r="A336" s="213"/>
      <c r="C336" s="214"/>
      <c r="D336" s="214"/>
    </row>
    <row r="337" ht="14.25" customHeight="1">
      <c r="A337" s="213"/>
      <c r="C337" s="214"/>
      <c r="D337" s="214"/>
    </row>
    <row r="338" ht="14.25" customHeight="1">
      <c r="A338" s="213"/>
      <c r="C338" s="214"/>
      <c r="D338" s="214"/>
    </row>
    <row r="339" ht="14.25" customHeight="1">
      <c r="A339" s="213"/>
      <c r="C339" s="214"/>
      <c r="D339" s="214"/>
    </row>
    <row r="340" ht="14.25" customHeight="1">
      <c r="A340" s="213"/>
      <c r="C340" s="214"/>
      <c r="D340" s="214"/>
    </row>
    <row r="341" ht="14.25" customHeight="1">
      <c r="A341" s="213"/>
      <c r="C341" s="214"/>
      <c r="D341" s="214"/>
    </row>
    <row r="342" ht="14.25" customHeight="1">
      <c r="A342" s="213"/>
      <c r="C342" s="214"/>
      <c r="D342" s="214"/>
    </row>
    <row r="343" ht="14.25" customHeight="1">
      <c r="A343" s="213"/>
      <c r="C343" s="214"/>
      <c r="D343" s="214"/>
    </row>
    <row r="344" ht="14.25" customHeight="1">
      <c r="A344" s="213"/>
      <c r="C344" s="214"/>
      <c r="D344" s="214"/>
    </row>
    <row r="345" ht="14.25" customHeight="1">
      <c r="A345" s="213"/>
      <c r="C345" s="214"/>
      <c r="D345" s="214"/>
    </row>
    <row r="346" ht="14.25" customHeight="1">
      <c r="A346" s="213"/>
      <c r="C346" s="214"/>
      <c r="D346" s="214"/>
    </row>
    <row r="347" ht="14.25" customHeight="1">
      <c r="A347" s="213"/>
      <c r="C347" s="214"/>
      <c r="D347" s="214"/>
    </row>
    <row r="348" ht="14.25" customHeight="1">
      <c r="A348" s="213"/>
      <c r="C348" s="214"/>
      <c r="D348" s="214"/>
    </row>
    <row r="349" ht="14.25" customHeight="1">
      <c r="A349" s="213"/>
      <c r="C349" s="214"/>
      <c r="D349" s="214"/>
    </row>
    <row r="350" ht="14.25" customHeight="1">
      <c r="A350" s="213"/>
      <c r="C350" s="214"/>
      <c r="D350" s="214"/>
    </row>
    <row r="351" ht="14.25" customHeight="1">
      <c r="A351" s="213"/>
      <c r="C351" s="214"/>
      <c r="D351" s="214"/>
    </row>
    <row r="352" ht="14.25" customHeight="1">
      <c r="A352" s="213"/>
      <c r="C352" s="214"/>
      <c r="D352" s="214"/>
    </row>
    <row r="353" ht="14.25" customHeight="1">
      <c r="A353" s="213"/>
      <c r="C353" s="214"/>
      <c r="D353" s="214"/>
    </row>
    <row r="354" ht="14.25" customHeight="1">
      <c r="A354" s="213"/>
      <c r="C354" s="214"/>
      <c r="D354" s="214"/>
    </row>
    <row r="355" ht="14.25" customHeight="1">
      <c r="A355" s="213"/>
      <c r="C355" s="214"/>
      <c r="D355" s="214"/>
    </row>
    <row r="356" ht="14.25" customHeight="1">
      <c r="A356" s="213"/>
      <c r="C356" s="214"/>
      <c r="D356" s="214"/>
    </row>
    <row r="357" ht="14.25" customHeight="1">
      <c r="A357" s="213"/>
      <c r="C357" s="214"/>
      <c r="D357" s="214"/>
    </row>
    <row r="358" ht="14.25" customHeight="1">
      <c r="A358" s="213"/>
      <c r="C358" s="214"/>
      <c r="D358" s="214"/>
    </row>
    <row r="359" ht="14.25" customHeight="1">
      <c r="A359" s="213"/>
      <c r="C359" s="214"/>
      <c r="D359" s="214"/>
    </row>
    <row r="360" ht="14.25" customHeight="1">
      <c r="A360" s="213"/>
      <c r="C360" s="214"/>
      <c r="D360" s="214"/>
    </row>
    <row r="361" ht="14.25" customHeight="1">
      <c r="A361" s="213"/>
      <c r="C361" s="214"/>
      <c r="D361" s="214"/>
    </row>
    <row r="362" ht="14.25" customHeight="1">
      <c r="A362" s="213"/>
      <c r="C362" s="214"/>
      <c r="D362" s="214"/>
    </row>
    <row r="363" ht="14.25" customHeight="1">
      <c r="A363" s="213"/>
      <c r="C363" s="214"/>
      <c r="D363" s="214"/>
    </row>
    <row r="364" ht="14.25" customHeight="1">
      <c r="A364" s="213"/>
      <c r="C364" s="214"/>
      <c r="D364" s="214"/>
    </row>
    <row r="365" ht="14.25" customHeight="1">
      <c r="A365" s="213"/>
      <c r="C365" s="214"/>
      <c r="D365" s="214"/>
    </row>
    <row r="366" ht="14.25" customHeight="1">
      <c r="A366" s="213"/>
      <c r="C366" s="214"/>
      <c r="D366" s="214"/>
    </row>
    <row r="367" ht="14.25" customHeight="1">
      <c r="A367" s="213"/>
      <c r="C367" s="214"/>
      <c r="D367" s="214"/>
    </row>
    <row r="368" ht="14.25" customHeight="1">
      <c r="A368" s="213"/>
      <c r="C368" s="214"/>
      <c r="D368" s="214"/>
    </row>
    <row r="369" ht="14.25" customHeight="1">
      <c r="A369" s="213"/>
      <c r="C369" s="214"/>
      <c r="D369" s="214"/>
    </row>
    <row r="370" ht="14.25" customHeight="1">
      <c r="A370" s="213"/>
      <c r="C370" s="214"/>
      <c r="D370" s="214"/>
    </row>
    <row r="371" ht="14.25" customHeight="1">
      <c r="A371" s="213"/>
      <c r="C371" s="214"/>
      <c r="D371" s="214"/>
    </row>
    <row r="372" ht="14.25" customHeight="1">
      <c r="A372" s="213"/>
      <c r="C372" s="214"/>
      <c r="D372" s="214"/>
    </row>
    <row r="373" ht="14.25" customHeight="1">
      <c r="A373" s="213"/>
      <c r="C373" s="214"/>
      <c r="D373" s="214"/>
    </row>
    <row r="374" ht="14.25" customHeight="1">
      <c r="A374" s="213"/>
      <c r="C374" s="214"/>
      <c r="D374" s="214"/>
    </row>
    <row r="375" ht="14.25" customHeight="1">
      <c r="A375" s="213"/>
      <c r="C375" s="214"/>
      <c r="D375" s="214"/>
    </row>
    <row r="376" ht="14.25" customHeight="1">
      <c r="A376" s="213"/>
      <c r="C376" s="214"/>
      <c r="D376" s="214"/>
    </row>
    <row r="377" ht="14.25" customHeight="1">
      <c r="A377" s="213"/>
      <c r="C377" s="214"/>
      <c r="D377" s="214"/>
    </row>
    <row r="378" ht="14.25" customHeight="1">
      <c r="A378" s="213"/>
      <c r="C378" s="214"/>
      <c r="D378" s="214"/>
    </row>
    <row r="379" ht="14.25" customHeight="1">
      <c r="A379" s="213"/>
      <c r="C379" s="214"/>
      <c r="D379" s="214"/>
    </row>
    <row r="380" ht="14.25" customHeight="1">
      <c r="A380" s="213"/>
      <c r="C380" s="214"/>
      <c r="D380" s="214"/>
    </row>
    <row r="381" ht="14.25" customHeight="1">
      <c r="A381" s="213"/>
      <c r="C381" s="214"/>
      <c r="D381" s="214"/>
    </row>
    <row r="382" ht="14.25" customHeight="1">
      <c r="A382" s="213"/>
      <c r="C382" s="214"/>
      <c r="D382" s="214"/>
    </row>
    <row r="383" ht="14.25" customHeight="1">
      <c r="A383" s="213"/>
      <c r="C383" s="214"/>
      <c r="D383" s="214"/>
    </row>
    <row r="384" ht="14.25" customHeight="1">
      <c r="A384" s="213"/>
      <c r="C384" s="214"/>
      <c r="D384" s="214"/>
    </row>
    <row r="385" ht="14.25" customHeight="1">
      <c r="A385" s="213"/>
      <c r="C385" s="214"/>
      <c r="D385" s="214"/>
    </row>
    <row r="386" ht="14.25" customHeight="1">
      <c r="A386" s="213"/>
      <c r="C386" s="214"/>
      <c r="D386" s="214"/>
    </row>
    <row r="387" ht="14.25" customHeight="1">
      <c r="A387" s="213"/>
      <c r="C387" s="214"/>
      <c r="D387" s="214"/>
    </row>
    <row r="388" ht="14.25" customHeight="1">
      <c r="A388" s="213"/>
      <c r="C388" s="214"/>
      <c r="D388" s="214"/>
    </row>
    <row r="389" ht="14.25" customHeight="1">
      <c r="A389" s="213"/>
      <c r="C389" s="214"/>
      <c r="D389" s="214"/>
    </row>
    <row r="390" ht="14.25" customHeight="1">
      <c r="A390" s="213"/>
      <c r="C390" s="214"/>
      <c r="D390" s="214"/>
    </row>
    <row r="391" ht="14.25" customHeight="1">
      <c r="A391" s="213"/>
      <c r="C391" s="214"/>
      <c r="D391" s="214"/>
    </row>
    <row r="392" ht="14.25" customHeight="1">
      <c r="A392" s="213"/>
      <c r="C392" s="214"/>
      <c r="D392" s="214"/>
    </row>
    <row r="393" ht="14.25" customHeight="1">
      <c r="A393" s="213"/>
      <c r="C393" s="214"/>
      <c r="D393" s="214"/>
    </row>
    <row r="394" ht="14.25" customHeight="1">
      <c r="A394" s="213"/>
      <c r="C394" s="214"/>
      <c r="D394" s="214"/>
    </row>
    <row r="395" ht="14.25" customHeight="1">
      <c r="A395" s="213"/>
      <c r="C395" s="214"/>
      <c r="D395" s="214"/>
    </row>
    <row r="396" ht="14.25" customHeight="1">
      <c r="A396" s="213"/>
      <c r="C396" s="214"/>
      <c r="D396" s="214"/>
    </row>
    <row r="397" ht="14.25" customHeight="1">
      <c r="A397" s="213"/>
      <c r="C397" s="214"/>
      <c r="D397" s="214"/>
    </row>
    <row r="398" ht="14.25" customHeight="1">
      <c r="A398" s="213"/>
      <c r="C398" s="214"/>
      <c r="D398" s="214"/>
    </row>
    <row r="399" ht="14.25" customHeight="1">
      <c r="A399" s="213"/>
      <c r="C399" s="214"/>
      <c r="D399" s="214"/>
    </row>
    <row r="400" ht="14.25" customHeight="1">
      <c r="A400" s="213"/>
      <c r="C400" s="214"/>
      <c r="D400" s="214"/>
    </row>
    <row r="401" ht="14.25" customHeight="1">
      <c r="A401" s="213"/>
      <c r="C401" s="214"/>
      <c r="D401" s="214"/>
    </row>
    <row r="402" ht="14.25" customHeight="1">
      <c r="A402" s="213"/>
      <c r="C402" s="214"/>
      <c r="D402" s="214"/>
    </row>
    <row r="403" ht="14.25" customHeight="1">
      <c r="A403" s="213"/>
      <c r="C403" s="214"/>
      <c r="D403" s="214"/>
    </row>
    <row r="404" ht="14.25" customHeight="1">
      <c r="A404" s="213"/>
      <c r="C404" s="214"/>
      <c r="D404" s="214"/>
    </row>
    <row r="405" ht="14.25" customHeight="1">
      <c r="A405" s="213"/>
      <c r="C405" s="214"/>
      <c r="D405" s="214"/>
    </row>
    <row r="406" ht="14.25" customHeight="1">
      <c r="A406" s="213"/>
      <c r="C406" s="214"/>
      <c r="D406" s="214"/>
    </row>
    <row r="407" ht="14.25" customHeight="1">
      <c r="A407" s="213"/>
      <c r="C407" s="214"/>
      <c r="D407" s="214"/>
    </row>
    <row r="408" ht="14.25" customHeight="1">
      <c r="A408" s="213"/>
      <c r="C408" s="214"/>
      <c r="D408" s="214"/>
    </row>
    <row r="409" ht="14.25" customHeight="1">
      <c r="A409" s="213"/>
      <c r="C409" s="214"/>
      <c r="D409" s="214"/>
    </row>
    <row r="410" ht="14.25" customHeight="1">
      <c r="A410" s="213"/>
      <c r="C410" s="214"/>
      <c r="D410" s="214"/>
    </row>
    <row r="411" ht="14.25" customHeight="1">
      <c r="A411" s="213"/>
      <c r="C411" s="214"/>
      <c r="D411" s="214"/>
    </row>
    <row r="412" ht="14.25" customHeight="1">
      <c r="A412" s="213"/>
      <c r="C412" s="214"/>
      <c r="D412" s="214"/>
    </row>
    <row r="413" ht="14.25" customHeight="1">
      <c r="A413" s="213"/>
      <c r="C413" s="214"/>
      <c r="D413" s="214"/>
    </row>
    <row r="414" ht="14.25" customHeight="1">
      <c r="A414" s="213"/>
      <c r="C414" s="214"/>
      <c r="D414" s="214"/>
    </row>
    <row r="415" ht="14.25" customHeight="1">
      <c r="A415" s="213"/>
      <c r="C415" s="214"/>
      <c r="D415" s="214"/>
    </row>
    <row r="416" ht="14.25" customHeight="1">
      <c r="A416" s="213"/>
      <c r="C416" s="214"/>
      <c r="D416" s="214"/>
    </row>
    <row r="417" ht="14.25" customHeight="1">
      <c r="A417" s="213"/>
      <c r="C417" s="214"/>
      <c r="D417" s="214"/>
    </row>
    <row r="418" ht="14.25" customHeight="1">
      <c r="A418" s="213"/>
      <c r="C418" s="214"/>
      <c r="D418" s="214"/>
    </row>
    <row r="419" ht="14.25" customHeight="1">
      <c r="A419" s="213"/>
      <c r="C419" s="214"/>
      <c r="D419" s="214"/>
    </row>
    <row r="420" ht="14.25" customHeight="1">
      <c r="A420" s="213"/>
      <c r="C420" s="214"/>
      <c r="D420" s="214"/>
    </row>
    <row r="421" ht="14.25" customHeight="1">
      <c r="A421" s="213"/>
      <c r="C421" s="214"/>
      <c r="D421" s="214"/>
    </row>
    <row r="422" ht="14.25" customHeight="1">
      <c r="A422" s="213"/>
      <c r="C422" s="214"/>
      <c r="D422" s="214"/>
    </row>
    <row r="423" ht="14.25" customHeight="1">
      <c r="A423" s="213"/>
      <c r="C423" s="214"/>
      <c r="D423" s="214"/>
    </row>
    <row r="424" ht="14.25" customHeight="1">
      <c r="A424" s="213"/>
      <c r="C424" s="214"/>
      <c r="D424" s="214"/>
    </row>
    <row r="425" ht="14.25" customHeight="1">
      <c r="A425" s="213"/>
      <c r="C425" s="214"/>
      <c r="D425" s="214"/>
    </row>
    <row r="426" ht="14.25" customHeight="1">
      <c r="A426" s="213"/>
      <c r="C426" s="214"/>
      <c r="D426" s="214"/>
    </row>
    <row r="427" ht="14.25" customHeight="1">
      <c r="A427" s="213"/>
      <c r="C427" s="214"/>
      <c r="D427" s="214"/>
    </row>
    <row r="428" ht="14.25" customHeight="1">
      <c r="A428" s="213"/>
      <c r="C428" s="214"/>
      <c r="D428" s="214"/>
    </row>
    <row r="429" ht="14.25" customHeight="1">
      <c r="A429" s="213"/>
      <c r="C429" s="214"/>
      <c r="D429" s="214"/>
    </row>
    <row r="430" ht="14.25" customHeight="1">
      <c r="A430" s="213"/>
      <c r="C430" s="214"/>
      <c r="D430" s="214"/>
    </row>
    <row r="431" ht="14.25" customHeight="1">
      <c r="A431" s="213"/>
      <c r="C431" s="214"/>
      <c r="D431" s="214"/>
    </row>
    <row r="432" ht="14.25" customHeight="1">
      <c r="A432" s="213"/>
      <c r="C432" s="214"/>
      <c r="D432" s="214"/>
    </row>
    <row r="433" ht="14.25" customHeight="1">
      <c r="A433" s="213"/>
      <c r="C433" s="214"/>
      <c r="D433" s="214"/>
    </row>
    <row r="434" ht="14.25" customHeight="1">
      <c r="A434" s="213"/>
      <c r="C434" s="214"/>
      <c r="D434" s="214"/>
    </row>
    <row r="435" ht="14.25" customHeight="1">
      <c r="A435" s="213"/>
      <c r="C435" s="214"/>
      <c r="D435" s="214"/>
    </row>
    <row r="436" ht="14.25" customHeight="1">
      <c r="A436" s="213"/>
      <c r="C436" s="214"/>
      <c r="D436" s="214"/>
    </row>
    <row r="437" ht="14.25" customHeight="1">
      <c r="A437" s="213"/>
      <c r="C437" s="214"/>
      <c r="D437" s="214"/>
    </row>
    <row r="438" ht="14.25" customHeight="1">
      <c r="A438" s="213"/>
      <c r="C438" s="214"/>
      <c r="D438" s="214"/>
    </row>
    <row r="439" ht="14.25" customHeight="1">
      <c r="A439" s="213"/>
      <c r="C439" s="214"/>
      <c r="D439" s="214"/>
    </row>
    <row r="440" ht="14.25" customHeight="1">
      <c r="A440" s="213"/>
      <c r="C440" s="214"/>
      <c r="D440" s="214"/>
    </row>
    <row r="441" ht="14.25" customHeight="1">
      <c r="A441" s="213"/>
      <c r="C441" s="214"/>
      <c r="D441" s="214"/>
    </row>
    <row r="442" ht="14.25" customHeight="1">
      <c r="A442" s="213"/>
      <c r="C442" s="214"/>
      <c r="D442" s="214"/>
    </row>
    <row r="443" ht="14.25" customHeight="1">
      <c r="A443" s="213"/>
      <c r="C443" s="214"/>
      <c r="D443" s="214"/>
    </row>
    <row r="444" ht="14.25" customHeight="1">
      <c r="A444" s="213"/>
      <c r="C444" s="214"/>
      <c r="D444" s="214"/>
    </row>
    <row r="445" ht="14.25" customHeight="1">
      <c r="A445" s="213"/>
      <c r="C445" s="214"/>
      <c r="D445" s="214"/>
    </row>
    <row r="446" ht="14.25" customHeight="1">
      <c r="A446" s="213"/>
      <c r="C446" s="214"/>
      <c r="D446" s="214"/>
    </row>
    <row r="447" ht="14.25" customHeight="1">
      <c r="A447" s="213"/>
      <c r="C447" s="214"/>
      <c r="D447" s="214"/>
    </row>
    <row r="448" ht="14.25" customHeight="1">
      <c r="A448" s="213"/>
      <c r="C448" s="214"/>
      <c r="D448" s="214"/>
    </row>
    <row r="449" ht="14.25" customHeight="1">
      <c r="A449" s="213"/>
      <c r="C449" s="214"/>
      <c r="D449" s="214"/>
    </row>
    <row r="450" ht="14.25" customHeight="1">
      <c r="A450" s="213"/>
      <c r="C450" s="214"/>
      <c r="D450" s="214"/>
    </row>
    <row r="451" ht="14.25" customHeight="1">
      <c r="A451" s="213"/>
      <c r="C451" s="214"/>
      <c r="D451" s="214"/>
    </row>
    <row r="452" ht="14.25" customHeight="1">
      <c r="A452" s="213"/>
      <c r="C452" s="214"/>
      <c r="D452" s="214"/>
    </row>
    <row r="453" ht="14.25" customHeight="1">
      <c r="A453" s="213"/>
      <c r="C453" s="214"/>
      <c r="D453" s="214"/>
    </row>
    <row r="454" ht="14.25" customHeight="1">
      <c r="A454" s="213"/>
      <c r="C454" s="214"/>
      <c r="D454" s="214"/>
    </row>
    <row r="455" ht="14.25" customHeight="1">
      <c r="A455" s="213"/>
      <c r="C455" s="214"/>
      <c r="D455" s="214"/>
    </row>
    <row r="456" ht="14.25" customHeight="1">
      <c r="A456" s="213"/>
      <c r="C456" s="214"/>
      <c r="D456" s="214"/>
    </row>
    <row r="457" ht="14.25" customHeight="1">
      <c r="A457" s="213"/>
      <c r="C457" s="214"/>
      <c r="D457" s="214"/>
    </row>
    <row r="458" ht="14.25" customHeight="1">
      <c r="A458" s="213"/>
      <c r="C458" s="214"/>
      <c r="D458" s="214"/>
    </row>
    <row r="459" ht="14.25" customHeight="1">
      <c r="A459" s="213"/>
      <c r="C459" s="214"/>
      <c r="D459" s="214"/>
    </row>
    <row r="460" ht="14.25" customHeight="1">
      <c r="A460" s="213"/>
      <c r="C460" s="214"/>
      <c r="D460" s="214"/>
    </row>
    <row r="461" ht="14.25" customHeight="1">
      <c r="A461" s="213"/>
      <c r="C461" s="214"/>
      <c r="D461" s="214"/>
    </row>
    <row r="462" ht="14.25" customHeight="1">
      <c r="A462" s="213"/>
      <c r="C462" s="214"/>
      <c r="D462" s="214"/>
    </row>
    <row r="463" ht="14.25" customHeight="1">
      <c r="A463" s="213"/>
      <c r="C463" s="214"/>
      <c r="D463" s="214"/>
    </row>
    <row r="464" ht="14.25" customHeight="1">
      <c r="A464" s="213"/>
      <c r="C464" s="214"/>
      <c r="D464" s="214"/>
    </row>
    <row r="465" ht="14.25" customHeight="1">
      <c r="A465" s="213"/>
      <c r="C465" s="214"/>
      <c r="D465" s="214"/>
    </row>
    <row r="466" ht="14.25" customHeight="1">
      <c r="A466" s="213"/>
      <c r="C466" s="214"/>
      <c r="D466" s="214"/>
    </row>
    <row r="467" ht="14.25" customHeight="1">
      <c r="A467" s="213"/>
      <c r="C467" s="214"/>
      <c r="D467" s="214"/>
    </row>
    <row r="468" ht="14.25" customHeight="1">
      <c r="A468" s="213"/>
      <c r="C468" s="214"/>
      <c r="D468" s="214"/>
    </row>
    <row r="469" ht="14.25" customHeight="1">
      <c r="A469" s="213"/>
      <c r="C469" s="214"/>
      <c r="D469" s="214"/>
    </row>
    <row r="470" ht="14.25" customHeight="1">
      <c r="A470" s="213"/>
      <c r="C470" s="214"/>
      <c r="D470" s="214"/>
    </row>
    <row r="471" ht="14.25" customHeight="1">
      <c r="A471" s="213"/>
      <c r="C471" s="214"/>
      <c r="D471" s="214"/>
    </row>
    <row r="472" ht="14.25" customHeight="1">
      <c r="A472" s="213"/>
      <c r="C472" s="214"/>
      <c r="D472" s="214"/>
    </row>
    <row r="473" ht="14.25" customHeight="1">
      <c r="A473" s="213"/>
      <c r="C473" s="214"/>
      <c r="D473" s="214"/>
    </row>
    <row r="474" ht="14.25" customHeight="1">
      <c r="A474" s="213"/>
      <c r="C474" s="214"/>
      <c r="D474" s="214"/>
    </row>
    <row r="475" ht="14.25" customHeight="1">
      <c r="A475" s="213"/>
      <c r="C475" s="214"/>
      <c r="D475" s="214"/>
    </row>
    <row r="476" ht="14.25" customHeight="1">
      <c r="A476" s="213"/>
      <c r="C476" s="214"/>
      <c r="D476" s="214"/>
    </row>
    <row r="477" ht="14.25" customHeight="1">
      <c r="A477" s="213"/>
      <c r="C477" s="214"/>
      <c r="D477" s="214"/>
    </row>
    <row r="478" ht="14.25" customHeight="1">
      <c r="A478" s="213"/>
      <c r="C478" s="214"/>
      <c r="D478" s="214"/>
    </row>
    <row r="479" ht="14.25" customHeight="1">
      <c r="A479" s="213"/>
      <c r="C479" s="214"/>
      <c r="D479" s="214"/>
    </row>
    <row r="480" ht="14.25" customHeight="1">
      <c r="A480" s="213"/>
      <c r="C480" s="214"/>
      <c r="D480" s="214"/>
    </row>
    <row r="481" ht="14.25" customHeight="1">
      <c r="A481" s="213"/>
      <c r="C481" s="214"/>
      <c r="D481" s="214"/>
    </row>
    <row r="482" ht="14.25" customHeight="1">
      <c r="A482" s="213"/>
      <c r="C482" s="214"/>
      <c r="D482" s="214"/>
    </row>
    <row r="483" ht="14.25" customHeight="1">
      <c r="A483" s="213"/>
      <c r="C483" s="214"/>
      <c r="D483" s="214"/>
    </row>
    <row r="484" ht="14.25" customHeight="1">
      <c r="A484" s="213"/>
      <c r="C484" s="214"/>
      <c r="D484" s="214"/>
    </row>
    <row r="485" ht="14.25" customHeight="1">
      <c r="A485" s="213"/>
      <c r="C485" s="214"/>
      <c r="D485" s="214"/>
    </row>
    <row r="486" ht="14.25" customHeight="1">
      <c r="A486" s="213"/>
      <c r="C486" s="214"/>
      <c r="D486" s="214"/>
    </row>
    <row r="487" ht="14.25" customHeight="1">
      <c r="A487" s="213"/>
      <c r="C487" s="214"/>
      <c r="D487" s="214"/>
    </row>
    <row r="488" ht="14.25" customHeight="1">
      <c r="A488" s="213"/>
      <c r="C488" s="214"/>
      <c r="D488" s="214"/>
    </row>
    <row r="489" ht="14.25" customHeight="1">
      <c r="A489" s="213"/>
      <c r="C489" s="214"/>
      <c r="D489" s="214"/>
    </row>
    <row r="490" ht="14.25" customHeight="1">
      <c r="A490" s="213"/>
      <c r="C490" s="214"/>
      <c r="D490" s="214"/>
    </row>
    <row r="491" ht="14.25" customHeight="1">
      <c r="A491" s="213"/>
      <c r="C491" s="214"/>
      <c r="D491" s="214"/>
    </row>
    <row r="492" ht="14.25" customHeight="1">
      <c r="A492" s="213"/>
      <c r="C492" s="214"/>
      <c r="D492" s="214"/>
    </row>
    <row r="493" ht="14.25" customHeight="1">
      <c r="A493" s="213"/>
      <c r="C493" s="214"/>
      <c r="D493" s="214"/>
    </row>
    <row r="494" ht="14.25" customHeight="1">
      <c r="A494" s="213"/>
      <c r="C494" s="214"/>
      <c r="D494" s="214"/>
    </row>
    <row r="495" ht="14.25" customHeight="1">
      <c r="A495" s="213"/>
      <c r="C495" s="214"/>
      <c r="D495" s="214"/>
    </row>
    <row r="496" ht="14.25" customHeight="1">
      <c r="A496" s="213"/>
      <c r="C496" s="214"/>
      <c r="D496" s="214"/>
    </row>
    <row r="497" ht="14.25" customHeight="1">
      <c r="A497" s="213"/>
      <c r="C497" s="214"/>
      <c r="D497" s="214"/>
    </row>
    <row r="498" ht="14.25" customHeight="1">
      <c r="A498" s="213"/>
      <c r="C498" s="214"/>
      <c r="D498" s="214"/>
    </row>
    <row r="499" ht="14.25" customHeight="1">
      <c r="A499" s="213"/>
      <c r="C499" s="214"/>
      <c r="D499" s="214"/>
    </row>
    <row r="500" ht="14.25" customHeight="1">
      <c r="A500" s="213"/>
      <c r="C500" s="214"/>
      <c r="D500" s="214"/>
    </row>
    <row r="501" ht="14.25" customHeight="1">
      <c r="A501" s="213"/>
      <c r="C501" s="214"/>
      <c r="D501" s="214"/>
    </row>
    <row r="502" ht="14.25" customHeight="1">
      <c r="A502" s="213"/>
      <c r="C502" s="214"/>
      <c r="D502" s="214"/>
    </row>
    <row r="503" ht="14.25" customHeight="1">
      <c r="A503" s="213"/>
      <c r="C503" s="214"/>
      <c r="D503" s="214"/>
    </row>
    <row r="504" ht="14.25" customHeight="1">
      <c r="A504" s="213"/>
      <c r="C504" s="214"/>
      <c r="D504" s="214"/>
    </row>
    <row r="505" ht="14.25" customHeight="1">
      <c r="A505" s="213"/>
      <c r="C505" s="214"/>
      <c r="D505" s="214"/>
    </row>
    <row r="506" ht="14.25" customHeight="1">
      <c r="A506" s="213"/>
      <c r="C506" s="214"/>
      <c r="D506" s="214"/>
    </row>
    <row r="507" ht="14.25" customHeight="1">
      <c r="A507" s="213"/>
      <c r="C507" s="214"/>
      <c r="D507" s="214"/>
    </row>
    <row r="508" ht="14.25" customHeight="1">
      <c r="A508" s="213"/>
      <c r="C508" s="214"/>
      <c r="D508" s="214"/>
    </row>
    <row r="509" ht="14.25" customHeight="1">
      <c r="A509" s="213"/>
      <c r="C509" s="214"/>
      <c r="D509" s="214"/>
    </row>
    <row r="510" ht="14.25" customHeight="1">
      <c r="A510" s="213"/>
      <c r="C510" s="214"/>
      <c r="D510" s="214"/>
    </row>
    <row r="511" ht="14.25" customHeight="1">
      <c r="A511" s="213"/>
      <c r="C511" s="214"/>
      <c r="D511" s="214"/>
    </row>
    <row r="512" ht="14.25" customHeight="1">
      <c r="A512" s="213"/>
      <c r="C512" s="214"/>
      <c r="D512" s="214"/>
    </row>
    <row r="513" ht="14.25" customHeight="1">
      <c r="A513" s="213"/>
      <c r="C513" s="214"/>
      <c r="D513" s="214"/>
    </row>
    <row r="514" ht="14.25" customHeight="1">
      <c r="A514" s="213"/>
      <c r="C514" s="214"/>
      <c r="D514" s="214"/>
    </row>
    <row r="515" ht="14.25" customHeight="1">
      <c r="A515" s="213"/>
      <c r="C515" s="214"/>
      <c r="D515" s="214"/>
    </row>
    <row r="516" ht="14.25" customHeight="1">
      <c r="A516" s="213"/>
      <c r="C516" s="214"/>
      <c r="D516" s="214"/>
    </row>
    <row r="517" ht="14.25" customHeight="1">
      <c r="A517" s="213"/>
      <c r="C517" s="214"/>
      <c r="D517" s="214"/>
    </row>
    <row r="518" ht="14.25" customHeight="1">
      <c r="A518" s="213"/>
      <c r="C518" s="214"/>
      <c r="D518" s="214"/>
    </row>
    <row r="519" ht="14.25" customHeight="1">
      <c r="A519" s="213"/>
      <c r="C519" s="214"/>
      <c r="D519" s="214"/>
    </row>
    <row r="520" ht="14.25" customHeight="1">
      <c r="A520" s="213"/>
      <c r="C520" s="214"/>
      <c r="D520" s="214"/>
    </row>
    <row r="521" ht="14.25" customHeight="1">
      <c r="A521" s="213"/>
      <c r="C521" s="214"/>
      <c r="D521" s="214"/>
    </row>
    <row r="522" ht="14.25" customHeight="1">
      <c r="A522" s="213"/>
      <c r="C522" s="214"/>
      <c r="D522" s="214"/>
    </row>
    <row r="523" ht="14.25" customHeight="1">
      <c r="A523" s="213"/>
      <c r="C523" s="214"/>
      <c r="D523" s="214"/>
    </row>
    <row r="524" ht="14.25" customHeight="1">
      <c r="A524" s="213"/>
      <c r="C524" s="214"/>
      <c r="D524" s="214"/>
    </row>
    <row r="525" ht="14.25" customHeight="1">
      <c r="A525" s="213"/>
      <c r="C525" s="214"/>
      <c r="D525" s="214"/>
    </row>
    <row r="526" ht="14.25" customHeight="1">
      <c r="A526" s="213"/>
      <c r="C526" s="214"/>
      <c r="D526" s="214"/>
    </row>
    <row r="527" ht="14.25" customHeight="1">
      <c r="A527" s="213"/>
      <c r="C527" s="214"/>
      <c r="D527" s="214"/>
    </row>
    <row r="528" ht="14.25" customHeight="1">
      <c r="A528" s="213"/>
      <c r="C528" s="214"/>
      <c r="D528" s="214"/>
    </row>
    <row r="529" ht="14.25" customHeight="1">
      <c r="A529" s="213"/>
      <c r="C529" s="214"/>
      <c r="D529" s="214"/>
    </row>
    <row r="530" ht="14.25" customHeight="1">
      <c r="A530" s="213"/>
      <c r="C530" s="214"/>
      <c r="D530" s="214"/>
    </row>
    <row r="531" ht="14.25" customHeight="1">
      <c r="A531" s="213"/>
      <c r="C531" s="214"/>
      <c r="D531" s="214"/>
    </row>
    <row r="532" ht="14.25" customHeight="1">
      <c r="A532" s="213"/>
      <c r="C532" s="214"/>
      <c r="D532" s="214"/>
    </row>
    <row r="533" ht="14.25" customHeight="1">
      <c r="A533" s="213"/>
      <c r="C533" s="214"/>
      <c r="D533" s="214"/>
    </row>
    <row r="534" ht="14.25" customHeight="1">
      <c r="A534" s="213"/>
      <c r="C534" s="214"/>
      <c r="D534" s="214"/>
    </row>
    <row r="535" ht="14.25" customHeight="1">
      <c r="A535" s="213"/>
      <c r="C535" s="214"/>
      <c r="D535" s="214"/>
    </row>
    <row r="536" ht="14.25" customHeight="1">
      <c r="A536" s="213"/>
      <c r="C536" s="214"/>
      <c r="D536" s="214"/>
    </row>
    <row r="537" ht="14.25" customHeight="1">
      <c r="A537" s="213"/>
      <c r="C537" s="214"/>
      <c r="D537" s="214"/>
    </row>
    <row r="538" ht="14.25" customHeight="1">
      <c r="A538" s="213"/>
      <c r="C538" s="214"/>
      <c r="D538" s="214"/>
    </row>
    <row r="539" ht="14.25" customHeight="1">
      <c r="A539" s="213"/>
      <c r="C539" s="214"/>
      <c r="D539" s="214"/>
    </row>
    <row r="540" ht="14.25" customHeight="1">
      <c r="A540" s="213"/>
      <c r="C540" s="214"/>
      <c r="D540" s="214"/>
    </row>
    <row r="541" ht="14.25" customHeight="1">
      <c r="A541" s="213"/>
      <c r="C541" s="214"/>
      <c r="D541" s="214"/>
    </row>
    <row r="542" ht="14.25" customHeight="1">
      <c r="A542" s="213"/>
      <c r="C542" s="214"/>
      <c r="D542" s="214"/>
    </row>
    <row r="543" ht="14.25" customHeight="1">
      <c r="A543" s="213"/>
      <c r="C543" s="214"/>
      <c r="D543" s="214"/>
    </row>
    <row r="544" ht="14.25" customHeight="1">
      <c r="A544" s="213"/>
      <c r="C544" s="214"/>
      <c r="D544" s="214"/>
    </row>
    <row r="545" ht="14.25" customHeight="1">
      <c r="A545" s="213"/>
      <c r="C545" s="214"/>
      <c r="D545" s="214"/>
    </row>
    <row r="546" ht="14.25" customHeight="1">
      <c r="A546" s="213"/>
      <c r="C546" s="214"/>
      <c r="D546" s="214"/>
    </row>
    <row r="547" ht="14.25" customHeight="1">
      <c r="A547" s="213"/>
      <c r="C547" s="214"/>
      <c r="D547" s="214"/>
    </row>
    <row r="548" ht="14.25" customHeight="1">
      <c r="A548" s="213"/>
      <c r="C548" s="214"/>
      <c r="D548" s="214"/>
    </row>
    <row r="549" ht="14.25" customHeight="1">
      <c r="A549" s="213"/>
      <c r="C549" s="214"/>
      <c r="D549" s="214"/>
    </row>
    <row r="550" ht="14.25" customHeight="1">
      <c r="A550" s="213"/>
      <c r="C550" s="214"/>
      <c r="D550" s="214"/>
    </row>
    <row r="551" ht="14.25" customHeight="1">
      <c r="A551" s="213"/>
      <c r="C551" s="214"/>
      <c r="D551" s="214"/>
    </row>
    <row r="552" ht="14.25" customHeight="1">
      <c r="A552" s="213"/>
      <c r="C552" s="214"/>
      <c r="D552" s="214"/>
    </row>
    <row r="553" ht="14.25" customHeight="1">
      <c r="A553" s="213"/>
      <c r="C553" s="214"/>
      <c r="D553" s="214"/>
    </row>
    <row r="554" ht="14.25" customHeight="1">
      <c r="A554" s="213"/>
      <c r="C554" s="214"/>
      <c r="D554" s="214"/>
    </row>
    <row r="555" ht="14.25" customHeight="1">
      <c r="A555" s="213"/>
      <c r="C555" s="214"/>
      <c r="D555" s="214"/>
    </row>
    <row r="556" ht="14.25" customHeight="1">
      <c r="A556" s="213"/>
      <c r="C556" s="214"/>
      <c r="D556" s="214"/>
    </row>
    <row r="557" ht="14.25" customHeight="1">
      <c r="A557" s="213"/>
      <c r="C557" s="214"/>
      <c r="D557" s="214"/>
    </row>
    <row r="558" ht="14.25" customHeight="1">
      <c r="A558" s="213"/>
      <c r="C558" s="214"/>
      <c r="D558" s="214"/>
    </row>
    <row r="559" ht="14.25" customHeight="1">
      <c r="A559" s="213"/>
      <c r="C559" s="214"/>
      <c r="D559" s="214"/>
    </row>
    <row r="560" ht="14.25" customHeight="1">
      <c r="A560" s="213"/>
      <c r="C560" s="214"/>
      <c r="D560" s="214"/>
    </row>
    <row r="561" ht="14.25" customHeight="1">
      <c r="A561" s="213"/>
      <c r="C561" s="214"/>
      <c r="D561" s="214"/>
    </row>
    <row r="562" ht="14.25" customHeight="1">
      <c r="A562" s="213"/>
      <c r="C562" s="214"/>
      <c r="D562" s="214"/>
    </row>
    <row r="563" ht="14.25" customHeight="1">
      <c r="A563" s="213"/>
      <c r="C563" s="214"/>
      <c r="D563" s="214"/>
    </row>
    <row r="564" ht="14.25" customHeight="1">
      <c r="A564" s="213"/>
      <c r="C564" s="214"/>
      <c r="D564" s="214"/>
    </row>
    <row r="565" ht="14.25" customHeight="1">
      <c r="A565" s="213"/>
      <c r="C565" s="214"/>
      <c r="D565" s="214"/>
    </row>
    <row r="566" ht="14.25" customHeight="1">
      <c r="A566" s="213"/>
      <c r="C566" s="214"/>
      <c r="D566" s="214"/>
    </row>
    <row r="567" ht="14.25" customHeight="1">
      <c r="A567" s="213"/>
      <c r="C567" s="214"/>
      <c r="D567" s="214"/>
    </row>
    <row r="568" ht="14.25" customHeight="1">
      <c r="A568" s="213"/>
      <c r="C568" s="214"/>
      <c r="D568" s="214"/>
    </row>
    <row r="569" ht="14.25" customHeight="1">
      <c r="A569" s="213"/>
      <c r="C569" s="214"/>
      <c r="D569" s="214"/>
    </row>
    <row r="570" ht="14.25" customHeight="1">
      <c r="A570" s="213"/>
      <c r="C570" s="214"/>
      <c r="D570" s="214"/>
    </row>
    <row r="571" ht="14.25" customHeight="1">
      <c r="A571" s="213"/>
      <c r="C571" s="214"/>
      <c r="D571" s="214"/>
    </row>
    <row r="572" ht="14.25" customHeight="1">
      <c r="A572" s="213"/>
      <c r="C572" s="214"/>
      <c r="D572" s="214"/>
    </row>
    <row r="573" ht="14.25" customHeight="1">
      <c r="A573" s="213"/>
      <c r="C573" s="214"/>
      <c r="D573" s="214"/>
    </row>
    <row r="574" ht="14.25" customHeight="1">
      <c r="A574" s="213"/>
      <c r="C574" s="214"/>
      <c r="D574" s="214"/>
    </row>
    <row r="575" ht="14.25" customHeight="1">
      <c r="A575" s="213"/>
      <c r="C575" s="214"/>
      <c r="D575" s="214"/>
    </row>
    <row r="576" ht="14.25" customHeight="1">
      <c r="A576" s="213"/>
      <c r="C576" s="214"/>
      <c r="D576" s="214"/>
    </row>
    <row r="577" ht="14.25" customHeight="1">
      <c r="A577" s="213"/>
      <c r="C577" s="214"/>
      <c r="D577" s="214"/>
    </row>
    <row r="578" ht="14.25" customHeight="1">
      <c r="A578" s="213"/>
      <c r="C578" s="214"/>
      <c r="D578" s="214"/>
    </row>
    <row r="579" ht="14.25" customHeight="1">
      <c r="A579" s="213"/>
      <c r="C579" s="214"/>
      <c r="D579" s="214"/>
    </row>
    <row r="580" ht="14.25" customHeight="1">
      <c r="A580" s="213"/>
      <c r="C580" s="214"/>
      <c r="D580" s="214"/>
    </row>
    <row r="581" ht="14.25" customHeight="1">
      <c r="A581" s="213"/>
      <c r="C581" s="214"/>
      <c r="D581" s="214"/>
    </row>
    <row r="582" ht="14.25" customHeight="1">
      <c r="A582" s="213"/>
      <c r="C582" s="214"/>
      <c r="D582" s="214"/>
    </row>
    <row r="583" ht="14.25" customHeight="1">
      <c r="A583" s="213"/>
      <c r="C583" s="214"/>
      <c r="D583" s="214"/>
    </row>
    <row r="584" ht="14.25" customHeight="1">
      <c r="A584" s="213"/>
      <c r="C584" s="214"/>
      <c r="D584" s="214"/>
    </row>
    <row r="585" ht="14.25" customHeight="1">
      <c r="A585" s="213"/>
      <c r="C585" s="214"/>
      <c r="D585" s="214"/>
    </row>
    <row r="586" ht="14.25" customHeight="1">
      <c r="A586" s="213"/>
      <c r="C586" s="214"/>
      <c r="D586" s="214"/>
    </row>
    <row r="587" ht="14.25" customHeight="1">
      <c r="A587" s="213"/>
      <c r="C587" s="214"/>
      <c r="D587" s="214"/>
    </row>
    <row r="588" ht="14.25" customHeight="1">
      <c r="A588" s="213"/>
      <c r="C588" s="214"/>
      <c r="D588" s="214"/>
    </row>
    <row r="589" ht="14.25" customHeight="1">
      <c r="A589" s="213"/>
      <c r="C589" s="214"/>
      <c r="D589" s="214"/>
    </row>
    <row r="590" ht="14.25" customHeight="1">
      <c r="A590" s="213"/>
      <c r="C590" s="214"/>
      <c r="D590" s="214"/>
    </row>
    <row r="591" ht="14.25" customHeight="1">
      <c r="A591" s="213"/>
      <c r="C591" s="214"/>
      <c r="D591" s="214"/>
    </row>
    <row r="592" ht="14.25" customHeight="1">
      <c r="A592" s="213"/>
      <c r="C592" s="214"/>
      <c r="D592" s="214"/>
    </row>
    <row r="593" ht="14.25" customHeight="1">
      <c r="A593" s="213"/>
      <c r="C593" s="214"/>
      <c r="D593" s="214"/>
    </row>
    <row r="594" ht="14.25" customHeight="1">
      <c r="A594" s="213"/>
      <c r="C594" s="214"/>
      <c r="D594" s="214"/>
    </row>
    <row r="595" ht="14.25" customHeight="1">
      <c r="A595" s="213"/>
      <c r="C595" s="214"/>
      <c r="D595" s="214"/>
    </row>
    <row r="596" ht="14.25" customHeight="1">
      <c r="A596" s="213"/>
      <c r="C596" s="214"/>
      <c r="D596" s="214"/>
    </row>
    <row r="597" ht="14.25" customHeight="1">
      <c r="A597" s="213"/>
      <c r="C597" s="214"/>
      <c r="D597" s="214"/>
    </row>
    <row r="598" ht="14.25" customHeight="1">
      <c r="A598" s="213"/>
      <c r="C598" s="214"/>
      <c r="D598" s="214"/>
    </row>
    <row r="599" ht="14.25" customHeight="1">
      <c r="A599" s="213"/>
      <c r="C599" s="214"/>
      <c r="D599" s="214"/>
    </row>
    <row r="600" ht="14.25" customHeight="1">
      <c r="A600" s="213"/>
      <c r="C600" s="214"/>
      <c r="D600" s="214"/>
    </row>
    <row r="601" ht="14.25" customHeight="1">
      <c r="A601" s="213"/>
      <c r="C601" s="214"/>
      <c r="D601" s="214"/>
    </row>
    <row r="602" ht="14.25" customHeight="1">
      <c r="A602" s="213"/>
      <c r="C602" s="214"/>
      <c r="D602" s="214"/>
    </row>
    <row r="603" ht="14.25" customHeight="1">
      <c r="A603" s="213"/>
      <c r="C603" s="214"/>
      <c r="D603" s="214"/>
    </row>
    <row r="604" ht="14.25" customHeight="1">
      <c r="A604" s="213"/>
      <c r="C604" s="214"/>
      <c r="D604" s="214"/>
    </row>
    <row r="605" ht="14.25" customHeight="1">
      <c r="A605" s="213"/>
      <c r="C605" s="214"/>
      <c r="D605" s="214"/>
    </row>
    <row r="606" ht="14.25" customHeight="1">
      <c r="A606" s="213"/>
      <c r="C606" s="214"/>
      <c r="D606" s="214"/>
    </row>
    <row r="607" ht="14.25" customHeight="1">
      <c r="A607" s="213"/>
      <c r="C607" s="214"/>
      <c r="D607" s="214"/>
    </row>
    <row r="608" ht="14.25" customHeight="1">
      <c r="A608" s="213"/>
      <c r="C608" s="214"/>
      <c r="D608" s="214"/>
    </row>
    <row r="609" ht="14.25" customHeight="1">
      <c r="A609" s="213"/>
      <c r="C609" s="214"/>
      <c r="D609" s="214"/>
    </row>
    <row r="610" ht="14.25" customHeight="1">
      <c r="A610" s="213"/>
      <c r="C610" s="214"/>
      <c r="D610" s="214"/>
    </row>
    <row r="611" ht="14.25" customHeight="1">
      <c r="A611" s="213"/>
      <c r="C611" s="214"/>
      <c r="D611" s="214"/>
    </row>
    <row r="612" ht="14.25" customHeight="1">
      <c r="A612" s="213"/>
      <c r="C612" s="214"/>
      <c r="D612" s="214"/>
    </row>
    <row r="613" ht="14.25" customHeight="1">
      <c r="A613" s="213"/>
      <c r="C613" s="214"/>
      <c r="D613" s="214"/>
    </row>
    <row r="614" ht="14.25" customHeight="1">
      <c r="A614" s="213"/>
      <c r="C614" s="214"/>
      <c r="D614" s="214"/>
    </row>
    <row r="615" ht="14.25" customHeight="1">
      <c r="A615" s="213"/>
      <c r="C615" s="214"/>
      <c r="D615" s="214"/>
    </row>
    <row r="616" ht="14.25" customHeight="1">
      <c r="A616" s="213"/>
      <c r="C616" s="214"/>
      <c r="D616" s="214"/>
    </row>
    <row r="617" ht="14.25" customHeight="1">
      <c r="A617" s="213"/>
      <c r="C617" s="214"/>
      <c r="D617" s="214"/>
    </row>
    <row r="618" ht="14.25" customHeight="1">
      <c r="A618" s="213"/>
      <c r="C618" s="214"/>
      <c r="D618" s="214"/>
    </row>
    <row r="619" ht="14.25" customHeight="1">
      <c r="A619" s="213"/>
      <c r="C619" s="214"/>
      <c r="D619" s="214"/>
    </row>
    <row r="620" ht="14.25" customHeight="1">
      <c r="A620" s="213"/>
      <c r="C620" s="214"/>
      <c r="D620" s="214"/>
    </row>
    <row r="621" ht="14.25" customHeight="1">
      <c r="A621" s="213"/>
      <c r="C621" s="214"/>
      <c r="D621" s="214"/>
    </row>
    <row r="622" ht="14.25" customHeight="1">
      <c r="A622" s="213"/>
      <c r="C622" s="214"/>
      <c r="D622" s="214"/>
    </row>
    <row r="623" ht="14.25" customHeight="1">
      <c r="A623" s="213"/>
      <c r="C623" s="214"/>
      <c r="D623" s="214"/>
    </row>
    <row r="624" ht="14.25" customHeight="1">
      <c r="A624" s="213"/>
      <c r="C624" s="214"/>
      <c r="D624" s="214"/>
    </row>
    <row r="625" ht="14.25" customHeight="1">
      <c r="A625" s="213"/>
      <c r="C625" s="214"/>
      <c r="D625" s="214"/>
    </row>
    <row r="626" ht="14.25" customHeight="1">
      <c r="A626" s="213"/>
      <c r="C626" s="214"/>
      <c r="D626" s="214"/>
    </row>
    <row r="627" ht="14.25" customHeight="1">
      <c r="A627" s="213"/>
      <c r="C627" s="214"/>
      <c r="D627" s="214"/>
    </row>
    <row r="628" ht="14.25" customHeight="1">
      <c r="A628" s="213"/>
      <c r="C628" s="214"/>
      <c r="D628" s="214"/>
    </row>
    <row r="629" ht="14.25" customHeight="1">
      <c r="A629" s="213"/>
      <c r="C629" s="214"/>
      <c r="D629" s="214"/>
    </row>
    <row r="630" ht="14.25" customHeight="1">
      <c r="A630" s="213"/>
      <c r="C630" s="214"/>
      <c r="D630" s="214"/>
    </row>
    <row r="631" ht="14.25" customHeight="1">
      <c r="A631" s="213"/>
      <c r="C631" s="214"/>
      <c r="D631" s="214"/>
    </row>
    <row r="632" ht="14.25" customHeight="1">
      <c r="A632" s="213"/>
      <c r="C632" s="214"/>
      <c r="D632" s="214"/>
    </row>
    <row r="633" ht="14.25" customHeight="1">
      <c r="A633" s="213"/>
      <c r="C633" s="214"/>
      <c r="D633" s="214"/>
    </row>
    <row r="634" ht="14.25" customHeight="1">
      <c r="A634" s="213"/>
      <c r="C634" s="214"/>
      <c r="D634" s="214"/>
    </row>
    <row r="635" ht="14.25" customHeight="1">
      <c r="A635" s="213"/>
      <c r="C635" s="214"/>
      <c r="D635" s="214"/>
    </row>
    <row r="636" ht="14.25" customHeight="1">
      <c r="A636" s="213"/>
      <c r="C636" s="214"/>
      <c r="D636" s="214"/>
    </row>
    <row r="637" ht="14.25" customHeight="1">
      <c r="A637" s="213"/>
      <c r="C637" s="214"/>
      <c r="D637" s="214"/>
    </row>
    <row r="638" ht="14.25" customHeight="1">
      <c r="A638" s="213"/>
      <c r="C638" s="214"/>
      <c r="D638" s="214"/>
    </row>
    <row r="639" ht="14.25" customHeight="1">
      <c r="A639" s="213"/>
      <c r="C639" s="214"/>
      <c r="D639" s="214"/>
    </row>
    <row r="640" ht="14.25" customHeight="1">
      <c r="A640" s="213"/>
      <c r="C640" s="214"/>
      <c r="D640" s="214"/>
    </row>
    <row r="641" ht="14.25" customHeight="1">
      <c r="A641" s="213"/>
      <c r="C641" s="214"/>
      <c r="D641" s="214"/>
    </row>
    <row r="642" ht="14.25" customHeight="1">
      <c r="A642" s="213"/>
      <c r="C642" s="214"/>
      <c r="D642" s="214"/>
    </row>
    <row r="643" ht="14.25" customHeight="1">
      <c r="A643" s="213"/>
      <c r="C643" s="214"/>
      <c r="D643" s="214"/>
    </row>
    <row r="644" ht="14.25" customHeight="1">
      <c r="A644" s="213"/>
      <c r="C644" s="214"/>
      <c r="D644" s="214"/>
    </row>
    <row r="645" ht="14.25" customHeight="1">
      <c r="A645" s="213"/>
      <c r="C645" s="214"/>
      <c r="D645" s="214"/>
    </row>
    <row r="646" ht="14.25" customHeight="1">
      <c r="A646" s="213"/>
      <c r="C646" s="214"/>
      <c r="D646" s="214"/>
    </row>
    <row r="647" ht="14.25" customHeight="1">
      <c r="A647" s="213"/>
      <c r="C647" s="214"/>
      <c r="D647" s="214"/>
    </row>
    <row r="648" ht="14.25" customHeight="1">
      <c r="A648" s="213"/>
      <c r="C648" s="214"/>
      <c r="D648" s="214"/>
    </row>
    <row r="649" ht="14.25" customHeight="1">
      <c r="A649" s="213"/>
      <c r="C649" s="214"/>
      <c r="D649" s="214"/>
    </row>
    <row r="650" ht="14.25" customHeight="1">
      <c r="A650" s="213"/>
      <c r="C650" s="214"/>
      <c r="D650" s="214"/>
    </row>
    <row r="651" ht="14.25" customHeight="1">
      <c r="A651" s="213"/>
      <c r="C651" s="214"/>
      <c r="D651" s="214"/>
    </row>
    <row r="652" ht="14.25" customHeight="1">
      <c r="A652" s="213"/>
      <c r="C652" s="214"/>
      <c r="D652" s="214"/>
    </row>
    <row r="653" ht="14.25" customHeight="1">
      <c r="A653" s="213"/>
      <c r="C653" s="214"/>
      <c r="D653" s="214"/>
    </row>
    <row r="654" ht="14.25" customHeight="1">
      <c r="A654" s="213"/>
      <c r="C654" s="214"/>
      <c r="D654" s="214"/>
    </row>
    <row r="655" ht="14.25" customHeight="1">
      <c r="A655" s="213"/>
      <c r="C655" s="214"/>
      <c r="D655" s="214"/>
    </row>
    <row r="656" ht="14.25" customHeight="1">
      <c r="A656" s="213"/>
      <c r="C656" s="214"/>
      <c r="D656" s="214"/>
    </row>
    <row r="657" ht="14.25" customHeight="1">
      <c r="A657" s="213"/>
      <c r="C657" s="214"/>
      <c r="D657" s="214"/>
    </row>
    <row r="658" ht="14.25" customHeight="1">
      <c r="A658" s="213"/>
      <c r="C658" s="214"/>
      <c r="D658" s="214"/>
    </row>
    <row r="659" ht="14.25" customHeight="1">
      <c r="A659" s="213"/>
      <c r="C659" s="214"/>
      <c r="D659" s="214"/>
    </row>
    <row r="660" ht="14.25" customHeight="1">
      <c r="A660" s="213"/>
      <c r="C660" s="214"/>
      <c r="D660" s="214"/>
    </row>
    <row r="661" ht="14.25" customHeight="1">
      <c r="A661" s="213"/>
      <c r="C661" s="214"/>
      <c r="D661" s="214"/>
    </row>
    <row r="662" ht="14.25" customHeight="1">
      <c r="A662" s="213"/>
      <c r="C662" s="214"/>
      <c r="D662" s="214"/>
    </row>
    <row r="663" ht="14.25" customHeight="1">
      <c r="A663" s="213"/>
      <c r="C663" s="214"/>
      <c r="D663" s="214"/>
    </row>
    <row r="664" ht="14.25" customHeight="1">
      <c r="A664" s="213"/>
      <c r="C664" s="214"/>
      <c r="D664" s="214"/>
    </row>
    <row r="665" ht="14.25" customHeight="1">
      <c r="A665" s="213"/>
      <c r="C665" s="214"/>
      <c r="D665" s="214"/>
    </row>
    <row r="666" ht="14.25" customHeight="1">
      <c r="A666" s="213"/>
      <c r="C666" s="214"/>
      <c r="D666" s="214"/>
    </row>
    <row r="667" ht="14.25" customHeight="1">
      <c r="A667" s="213"/>
      <c r="C667" s="214"/>
      <c r="D667" s="214"/>
    </row>
    <row r="668" ht="14.25" customHeight="1">
      <c r="A668" s="213"/>
      <c r="C668" s="214"/>
      <c r="D668" s="214"/>
    </row>
    <row r="669" ht="14.25" customHeight="1">
      <c r="A669" s="213"/>
      <c r="C669" s="214"/>
      <c r="D669" s="214"/>
    </row>
    <row r="670" ht="14.25" customHeight="1">
      <c r="A670" s="213"/>
      <c r="C670" s="214"/>
      <c r="D670" s="214"/>
    </row>
    <row r="671" ht="14.25" customHeight="1">
      <c r="A671" s="213"/>
      <c r="C671" s="214"/>
      <c r="D671" s="214"/>
    </row>
    <row r="672" ht="14.25" customHeight="1">
      <c r="A672" s="213"/>
      <c r="C672" s="214"/>
      <c r="D672" s="214"/>
    </row>
    <row r="673" ht="14.25" customHeight="1">
      <c r="A673" s="213"/>
      <c r="C673" s="214"/>
      <c r="D673" s="214"/>
    </row>
    <row r="674" ht="14.25" customHeight="1">
      <c r="A674" s="213"/>
      <c r="C674" s="214"/>
      <c r="D674" s="214"/>
    </row>
    <row r="675" ht="14.25" customHeight="1">
      <c r="A675" s="213"/>
      <c r="C675" s="214"/>
      <c r="D675" s="214"/>
    </row>
    <row r="676" ht="14.25" customHeight="1">
      <c r="A676" s="213"/>
      <c r="C676" s="214"/>
      <c r="D676" s="214"/>
    </row>
    <row r="677" ht="14.25" customHeight="1">
      <c r="A677" s="213"/>
      <c r="C677" s="214"/>
      <c r="D677" s="214"/>
    </row>
    <row r="678" ht="14.25" customHeight="1">
      <c r="A678" s="213"/>
      <c r="C678" s="214"/>
      <c r="D678" s="214"/>
    </row>
    <row r="679" ht="14.25" customHeight="1">
      <c r="A679" s="213"/>
      <c r="C679" s="214"/>
      <c r="D679" s="214"/>
    </row>
    <row r="680" ht="14.25" customHeight="1">
      <c r="A680" s="213"/>
      <c r="C680" s="214"/>
      <c r="D680" s="214"/>
    </row>
    <row r="681" ht="14.25" customHeight="1">
      <c r="A681" s="213"/>
      <c r="C681" s="214"/>
      <c r="D681" s="214"/>
    </row>
    <row r="682" ht="14.25" customHeight="1">
      <c r="A682" s="213"/>
      <c r="C682" s="214"/>
      <c r="D682" s="214"/>
    </row>
    <row r="683" ht="14.25" customHeight="1">
      <c r="A683" s="213"/>
      <c r="C683" s="214"/>
      <c r="D683" s="214"/>
    </row>
    <row r="684" ht="14.25" customHeight="1">
      <c r="A684" s="213"/>
      <c r="C684" s="214"/>
      <c r="D684" s="214"/>
    </row>
    <row r="685" ht="14.25" customHeight="1">
      <c r="A685" s="213"/>
      <c r="C685" s="214"/>
      <c r="D685" s="214"/>
    </row>
    <row r="686" ht="14.25" customHeight="1">
      <c r="A686" s="213"/>
      <c r="C686" s="214"/>
      <c r="D686" s="214"/>
    </row>
    <row r="687" ht="14.25" customHeight="1">
      <c r="A687" s="213"/>
      <c r="C687" s="214"/>
      <c r="D687" s="214"/>
    </row>
    <row r="688" ht="14.25" customHeight="1">
      <c r="A688" s="213"/>
      <c r="C688" s="214"/>
      <c r="D688" s="214"/>
    </row>
    <row r="689" ht="14.25" customHeight="1">
      <c r="A689" s="213"/>
      <c r="C689" s="214"/>
      <c r="D689" s="214"/>
    </row>
    <row r="690" ht="14.25" customHeight="1">
      <c r="A690" s="213"/>
      <c r="C690" s="214"/>
      <c r="D690" s="214"/>
    </row>
    <row r="691" ht="14.25" customHeight="1">
      <c r="A691" s="213"/>
      <c r="C691" s="214"/>
      <c r="D691" s="214"/>
    </row>
    <row r="692" ht="14.25" customHeight="1">
      <c r="A692" s="213"/>
      <c r="C692" s="214"/>
      <c r="D692" s="214"/>
    </row>
    <row r="693" ht="14.25" customHeight="1">
      <c r="A693" s="213"/>
      <c r="C693" s="214"/>
      <c r="D693" s="214"/>
    </row>
    <row r="694" ht="14.25" customHeight="1">
      <c r="A694" s="213"/>
      <c r="C694" s="214"/>
      <c r="D694" s="214"/>
    </row>
    <row r="695" ht="14.25" customHeight="1">
      <c r="A695" s="213"/>
      <c r="C695" s="214"/>
      <c r="D695" s="214"/>
    </row>
    <row r="696" ht="14.25" customHeight="1">
      <c r="A696" s="213"/>
      <c r="C696" s="214"/>
      <c r="D696" s="214"/>
    </row>
    <row r="697" ht="14.25" customHeight="1">
      <c r="A697" s="213"/>
      <c r="C697" s="214"/>
      <c r="D697" s="214"/>
    </row>
    <row r="698" ht="14.25" customHeight="1">
      <c r="A698" s="213"/>
      <c r="C698" s="214"/>
      <c r="D698" s="214"/>
    </row>
    <row r="699" ht="14.25" customHeight="1">
      <c r="A699" s="213"/>
      <c r="C699" s="214"/>
      <c r="D699" s="214"/>
    </row>
    <row r="700" ht="14.25" customHeight="1">
      <c r="A700" s="213"/>
      <c r="C700" s="214"/>
      <c r="D700" s="214"/>
    </row>
    <row r="701" ht="14.25" customHeight="1">
      <c r="A701" s="213"/>
      <c r="C701" s="214"/>
      <c r="D701" s="214"/>
    </row>
    <row r="702" ht="14.25" customHeight="1">
      <c r="A702" s="213"/>
      <c r="C702" s="214"/>
      <c r="D702" s="214"/>
    </row>
    <row r="703" ht="14.25" customHeight="1">
      <c r="A703" s="213"/>
      <c r="C703" s="214"/>
      <c r="D703" s="214"/>
    </row>
    <row r="704" ht="14.25" customHeight="1">
      <c r="A704" s="213"/>
      <c r="C704" s="214"/>
      <c r="D704" s="214"/>
    </row>
    <row r="705" ht="14.25" customHeight="1">
      <c r="A705" s="213"/>
      <c r="C705" s="214"/>
      <c r="D705" s="214"/>
    </row>
    <row r="706" ht="14.25" customHeight="1">
      <c r="A706" s="213"/>
      <c r="C706" s="214"/>
      <c r="D706" s="214"/>
    </row>
    <row r="707" ht="14.25" customHeight="1">
      <c r="A707" s="213"/>
      <c r="C707" s="214"/>
      <c r="D707" s="214"/>
    </row>
    <row r="708" ht="14.25" customHeight="1">
      <c r="A708" s="213"/>
      <c r="C708" s="214"/>
      <c r="D708" s="214"/>
    </row>
    <row r="709" ht="14.25" customHeight="1">
      <c r="A709" s="213"/>
      <c r="C709" s="214"/>
      <c r="D709" s="214"/>
    </row>
    <row r="710" ht="14.25" customHeight="1">
      <c r="A710" s="213"/>
      <c r="C710" s="214"/>
      <c r="D710" s="214"/>
    </row>
    <row r="711" ht="14.25" customHeight="1">
      <c r="A711" s="213"/>
      <c r="C711" s="214"/>
      <c r="D711" s="214"/>
    </row>
    <row r="712" ht="14.25" customHeight="1">
      <c r="A712" s="213"/>
      <c r="C712" s="214"/>
      <c r="D712" s="214"/>
    </row>
    <row r="713" ht="14.25" customHeight="1">
      <c r="A713" s="213"/>
      <c r="C713" s="214"/>
      <c r="D713" s="214"/>
    </row>
    <row r="714" ht="14.25" customHeight="1">
      <c r="A714" s="213"/>
      <c r="C714" s="214"/>
      <c r="D714" s="214"/>
    </row>
    <row r="715" ht="14.25" customHeight="1">
      <c r="A715" s="213"/>
      <c r="C715" s="214"/>
      <c r="D715" s="214"/>
    </row>
    <row r="716" ht="14.25" customHeight="1">
      <c r="A716" s="213"/>
      <c r="C716" s="214"/>
      <c r="D716" s="214"/>
    </row>
    <row r="717" ht="14.25" customHeight="1">
      <c r="A717" s="213"/>
      <c r="C717" s="214"/>
      <c r="D717" s="214"/>
    </row>
    <row r="718" ht="14.25" customHeight="1">
      <c r="A718" s="213"/>
      <c r="C718" s="214"/>
      <c r="D718" s="214"/>
    </row>
    <row r="719" ht="14.25" customHeight="1">
      <c r="A719" s="213"/>
      <c r="C719" s="214"/>
      <c r="D719" s="214"/>
    </row>
    <row r="720" ht="14.25" customHeight="1">
      <c r="A720" s="213"/>
      <c r="C720" s="214"/>
      <c r="D720" s="214"/>
    </row>
    <row r="721" ht="14.25" customHeight="1">
      <c r="A721" s="213"/>
      <c r="C721" s="214"/>
      <c r="D721" s="214"/>
    </row>
    <row r="722" ht="14.25" customHeight="1">
      <c r="A722" s="213"/>
      <c r="C722" s="214"/>
      <c r="D722" s="214"/>
    </row>
    <row r="723" ht="14.25" customHeight="1">
      <c r="A723" s="213"/>
      <c r="C723" s="214"/>
      <c r="D723" s="214"/>
    </row>
    <row r="724" ht="14.25" customHeight="1">
      <c r="A724" s="213"/>
      <c r="C724" s="214"/>
      <c r="D724" s="214"/>
    </row>
    <row r="725" ht="14.25" customHeight="1">
      <c r="A725" s="213"/>
      <c r="C725" s="214"/>
      <c r="D725" s="214"/>
    </row>
    <row r="726" ht="14.25" customHeight="1">
      <c r="A726" s="213"/>
      <c r="C726" s="214"/>
      <c r="D726" s="214"/>
    </row>
    <row r="727" ht="14.25" customHeight="1">
      <c r="A727" s="213"/>
      <c r="C727" s="214"/>
      <c r="D727" s="214"/>
    </row>
    <row r="728" ht="14.25" customHeight="1">
      <c r="A728" s="213"/>
      <c r="C728" s="214"/>
      <c r="D728" s="214"/>
    </row>
    <row r="729" ht="14.25" customHeight="1">
      <c r="A729" s="213"/>
      <c r="C729" s="214"/>
      <c r="D729" s="214"/>
    </row>
    <row r="730" ht="14.25" customHeight="1">
      <c r="A730" s="213"/>
      <c r="C730" s="214"/>
      <c r="D730" s="214"/>
    </row>
    <row r="731" ht="14.25" customHeight="1">
      <c r="A731" s="213"/>
      <c r="C731" s="214"/>
      <c r="D731" s="214"/>
    </row>
    <row r="732" ht="14.25" customHeight="1">
      <c r="A732" s="213"/>
      <c r="C732" s="214"/>
      <c r="D732" s="214"/>
    </row>
    <row r="733" ht="14.25" customHeight="1">
      <c r="A733" s="213"/>
      <c r="C733" s="214"/>
      <c r="D733" s="214"/>
    </row>
    <row r="734" ht="14.25" customHeight="1">
      <c r="A734" s="213"/>
      <c r="C734" s="214"/>
      <c r="D734" s="214"/>
    </row>
    <row r="735" ht="14.25" customHeight="1">
      <c r="A735" s="213"/>
      <c r="C735" s="214"/>
      <c r="D735" s="214"/>
    </row>
    <row r="736" ht="14.25" customHeight="1">
      <c r="A736" s="213"/>
      <c r="C736" s="214"/>
      <c r="D736" s="214"/>
    </row>
    <row r="737" ht="14.25" customHeight="1">
      <c r="A737" s="213"/>
      <c r="C737" s="214"/>
      <c r="D737" s="214"/>
    </row>
    <row r="738" ht="14.25" customHeight="1">
      <c r="A738" s="213"/>
      <c r="C738" s="214"/>
      <c r="D738" s="214"/>
    </row>
    <row r="739" ht="14.25" customHeight="1">
      <c r="A739" s="213"/>
      <c r="C739" s="214"/>
      <c r="D739" s="214"/>
    </row>
    <row r="740" ht="14.25" customHeight="1">
      <c r="A740" s="213"/>
      <c r="C740" s="214"/>
      <c r="D740" s="214"/>
    </row>
    <row r="741" ht="14.25" customHeight="1">
      <c r="A741" s="213"/>
      <c r="C741" s="214"/>
      <c r="D741" s="214"/>
    </row>
    <row r="742" ht="14.25" customHeight="1">
      <c r="A742" s="213"/>
      <c r="C742" s="214"/>
      <c r="D742" s="214"/>
    </row>
    <row r="743" ht="14.25" customHeight="1">
      <c r="A743" s="213"/>
      <c r="C743" s="214"/>
      <c r="D743" s="214"/>
    </row>
    <row r="744" ht="14.25" customHeight="1">
      <c r="A744" s="213"/>
      <c r="C744" s="214"/>
      <c r="D744" s="214"/>
    </row>
    <row r="745" ht="14.25" customHeight="1">
      <c r="A745" s="213"/>
      <c r="C745" s="214"/>
      <c r="D745" s="214"/>
    </row>
    <row r="746" ht="14.25" customHeight="1">
      <c r="A746" s="213"/>
      <c r="C746" s="214"/>
      <c r="D746" s="214"/>
    </row>
    <row r="747" ht="14.25" customHeight="1">
      <c r="A747" s="213"/>
      <c r="C747" s="214"/>
      <c r="D747" s="214"/>
    </row>
    <row r="748" ht="14.25" customHeight="1">
      <c r="A748" s="213"/>
      <c r="C748" s="214"/>
      <c r="D748" s="214"/>
    </row>
    <row r="749" ht="14.25" customHeight="1">
      <c r="A749" s="213"/>
      <c r="C749" s="214"/>
      <c r="D749" s="214"/>
    </row>
    <row r="750" ht="14.25" customHeight="1">
      <c r="A750" s="213"/>
      <c r="C750" s="214"/>
      <c r="D750" s="214"/>
    </row>
    <row r="751" ht="14.25" customHeight="1">
      <c r="A751" s="213"/>
      <c r="C751" s="214"/>
      <c r="D751" s="214"/>
    </row>
    <row r="752" ht="14.25" customHeight="1">
      <c r="A752" s="213"/>
      <c r="C752" s="214"/>
      <c r="D752" s="214"/>
    </row>
    <row r="753" ht="14.25" customHeight="1">
      <c r="A753" s="213"/>
      <c r="C753" s="214"/>
      <c r="D753" s="214"/>
    </row>
    <row r="754" ht="14.25" customHeight="1">
      <c r="A754" s="213"/>
      <c r="C754" s="214"/>
      <c r="D754" s="214"/>
    </row>
    <row r="755" ht="14.25" customHeight="1">
      <c r="A755" s="213"/>
      <c r="C755" s="214"/>
      <c r="D755" s="214"/>
    </row>
    <row r="756" ht="14.25" customHeight="1">
      <c r="A756" s="213"/>
      <c r="C756" s="214"/>
      <c r="D756" s="214"/>
    </row>
    <row r="757" ht="14.25" customHeight="1">
      <c r="A757" s="213"/>
      <c r="C757" s="214"/>
      <c r="D757" s="214"/>
    </row>
    <row r="758" ht="14.25" customHeight="1">
      <c r="A758" s="213"/>
      <c r="C758" s="214"/>
      <c r="D758" s="214"/>
    </row>
    <row r="759" ht="14.25" customHeight="1">
      <c r="A759" s="213"/>
      <c r="C759" s="214"/>
      <c r="D759" s="214"/>
    </row>
    <row r="760" ht="14.25" customHeight="1">
      <c r="A760" s="213"/>
      <c r="C760" s="214"/>
      <c r="D760" s="214"/>
    </row>
    <row r="761" ht="14.25" customHeight="1">
      <c r="A761" s="213"/>
      <c r="C761" s="214"/>
      <c r="D761" s="214"/>
    </row>
    <row r="762" ht="14.25" customHeight="1">
      <c r="A762" s="213"/>
      <c r="C762" s="214"/>
      <c r="D762" s="214"/>
    </row>
    <row r="763" ht="14.25" customHeight="1">
      <c r="A763" s="213"/>
      <c r="C763" s="214"/>
      <c r="D763" s="214"/>
    </row>
    <row r="764" ht="14.25" customHeight="1">
      <c r="A764" s="213"/>
      <c r="C764" s="214"/>
      <c r="D764" s="214"/>
    </row>
    <row r="765" ht="14.25" customHeight="1">
      <c r="A765" s="213"/>
      <c r="C765" s="214"/>
      <c r="D765" s="214"/>
    </row>
    <row r="766" ht="14.25" customHeight="1">
      <c r="A766" s="213"/>
      <c r="C766" s="214"/>
      <c r="D766" s="214"/>
    </row>
    <row r="767" ht="14.25" customHeight="1">
      <c r="A767" s="213"/>
      <c r="C767" s="214"/>
      <c r="D767" s="214"/>
    </row>
    <row r="768" ht="14.25" customHeight="1">
      <c r="A768" s="213"/>
      <c r="C768" s="214"/>
      <c r="D768" s="214"/>
    </row>
    <row r="769" ht="14.25" customHeight="1">
      <c r="A769" s="213"/>
      <c r="C769" s="214"/>
      <c r="D769" s="214"/>
    </row>
    <row r="770" ht="14.25" customHeight="1">
      <c r="A770" s="213"/>
      <c r="C770" s="214"/>
      <c r="D770" s="214"/>
    </row>
    <row r="771" ht="14.25" customHeight="1">
      <c r="A771" s="213"/>
      <c r="C771" s="214"/>
      <c r="D771" s="214"/>
    </row>
    <row r="772" ht="14.25" customHeight="1">
      <c r="A772" s="213"/>
      <c r="C772" s="214"/>
      <c r="D772" s="214"/>
    </row>
    <row r="773" ht="14.25" customHeight="1">
      <c r="A773" s="213"/>
      <c r="C773" s="214"/>
      <c r="D773" s="214"/>
    </row>
    <row r="774" ht="14.25" customHeight="1">
      <c r="A774" s="213"/>
      <c r="C774" s="214"/>
      <c r="D774" s="214"/>
    </row>
    <row r="775" ht="14.25" customHeight="1">
      <c r="A775" s="213"/>
      <c r="C775" s="214"/>
      <c r="D775" s="214"/>
    </row>
    <row r="776" ht="14.25" customHeight="1">
      <c r="A776" s="213"/>
      <c r="C776" s="214"/>
      <c r="D776" s="214"/>
    </row>
    <row r="777" ht="14.25" customHeight="1">
      <c r="A777" s="213"/>
      <c r="C777" s="214"/>
      <c r="D777" s="214"/>
    </row>
    <row r="778" ht="14.25" customHeight="1">
      <c r="A778" s="213"/>
      <c r="C778" s="214"/>
      <c r="D778" s="214"/>
    </row>
    <row r="779" ht="14.25" customHeight="1">
      <c r="A779" s="213"/>
      <c r="C779" s="214"/>
      <c r="D779" s="214"/>
    </row>
    <row r="780" ht="14.25" customHeight="1">
      <c r="A780" s="213"/>
      <c r="C780" s="214"/>
      <c r="D780" s="214"/>
    </row>
    <row r="781" ht="14.25" customHeight="1">
      <c r="A781" s="213"/>
      <c r="C781" s="214"/>
      <c r="D781" s="214"/>
    </row>
    <row r="782" ht="14.25" customHeight="1">
      <c r="A782" s="213"/>
      <c r="C782" s="214"/>
      <c r="D782" s="214"/>
    </row>
    <row r="783" ht="14.25" customHeight="1">
      <c r="A783" s="213"/>
      <c r="C783" s="214"/>
      <c r="D783" s="214"/>
    </row>
    <row r="784" ht="14.25" customHeight="1">
      <c r="A784" s="213"/>
      <c r="C784" s="214"/>
      <c r="D784" s="214"/>
    </row>
    <row r="785" ht="14.25" customHeight="1">
      <c r="A785" s="213"/>
      <c r="C785" s="214"/>
      <c r="D785" s="214"/>
    </row>
    <row r="786" ht="14.25" customHeight="1">
      <c r="A786" s="213"/>
      <c r="C786" s="214"/>
      <c r="D786" s="214"/>
    </row>
    <row r="787" ht="14.25" customHeight="1">
      <c r="A787" s="213"/>
      <c r="C787" s="214"/>
      <c r="D787" s="214"/>
    </row>
    <row r="788" ht="14.25" customHeight="1">
      <c r="A788" s="213"/>
      <c r="C788" s="214"/>
      <c r="D788" s="214"/>
    </row>
    <row r="789" ht="14.25" customHeight="1">
      <c r="A789" s="213"/>
      <c r="C789" s="214"/>
      <c r="D789" s="214"/>
    </row>
    <row r="790" ht="14.25" customHeight="1">
      <c r="A790" s="213"/>
      <c r="C790" s="214"/>
      <c r="D790" s="214"/>
    </row>
    <row r="791" ht="14.25" customHeight="1">
      <c r="A791" s="213"/>
      <c r="C791" s="214"/>
      <c r="D791" s="214"/>
    </row>
    <row r="792" ht="14.25" customHeight="1">
      <c r="A792" s="213"/>
      <c r="C792" s="214"/>
      <c r="D792" s="214"/>
    </row>
    <row r="793" ht="14.25" customHeight="1">
      <c r="A793" s="213"/>
      <c r="C793" s="214"/>
      <c r="D793" s="214"/>
    </row>
    <row r="794" ht="14.25" customHeight="1">
      <c r="A794" s="213"/>
      <c r="C794" s="214"/>
      <c r="D794" s="214"/>
    </row>
    <row r="795" ht="14.25" customHeight="1">
      <c r="A795" s="213"/>
      <c r="C795" s="214"/>
      <c r="D795" s="214"/>
    </row>
    <row r="796" ht="14.25" customHeight="1">
      <c r="A796" s="213"/>
      <c r="C796" s="214"/>
      <c r="D796" s="214"/>
    </row>
    <row r="797" ht="14.25" customHeight="1">
      <c r="A797" s="213"/>
      <c r="C797" s="214"/>
      <c r="D797" s="214"/>
    </row>
    <row r="798" ht="14.25" customHeight="1">
      <c r="A798" s="213"/>
      <c r="C798" s="214"/>
      <c r="D798" s="214"/>
    </row>
    <row r="799" ht="14.25" customHeight="1">
      <c r="A799" s="213"/>
      <c r="C799" s="214"/>
      <c r="D799" s="214"/>
    </row>
    <row r="800" ht="14.25" customHeight="1">
      <c r="A800" s="213"/>
      <c r="C800" s="214"/>
      <c r="D800" s="214"/>
    </row>
    <row r="801" ht="14.25" customHeight="1">
      <c r="A801" s="213"/>
      <c r="C801" s="214"/>
      <c r="D801" s="214"/>
    </row>
    <row r="802" ht="14.25" customHeight="1">
      <c r="A802" s="213"/>
      <c r="C802" s="214"/>
      <c r="D802" s="214"/>
    </row>
    <row r="803" ht="14.25" customHeight="1">
      <c r="A803" s="213"/>
      <c r="C803" s="214"/>
      <c r="D803" s="214"/>
    </row>
    <row r="804" ht="14.25" customHeight="1">
      <c r="A804" s="213"/>
      <c r="C804" s="214"/>
      <c r="D804" s="214"/>
    </row>
    <row r="805" ht="14.25" customHeight="1">
      <c r="A805" s="213"/>
      <c r="C805" s="214"/>
      <c r="D805" s="214"/>
    </row>
    <row r="806" ht="14.25" customHeight="1">
      <c r="A806" s="213"/>
      <c r="C806" s="214"/>
      <c r="D806" s="214"/>
    </row>
    <row r="807" ht="14.25" customHeight="1">
      <c r="A807" s="213"/>
      <c r="C807" s="214"/>
      <c r="D807" s="214"/>
    </row>
    <row r="808" ht="14.25" customHeight="1">
      <c r="A808" s="213"/>
      <c r="C808" s="214"/>
      <c r="D808" s="214"/>
    </row>
    <row r="809" ht="14.25" customHeight="1">
      <c r="A809" s="213"/>
      <c r="C809" s="214"/>
      <c r="D809" s="214"/>
    </row>
    <row r="810" ht="14.25" customHeight="1">
      <c r="A810" s="213"/>
      <c r="C810" s="214"/>
      <c r="D810" s="214"/>
    </row>
    <row r="811" ht="14.25" customHeight="1">
      <c r="A811" s="213"/>
      <c r="C811" s="214"/>
      <c r="D811" s="214"/>
    </row>
    <row r="812" ht="14.25" customHeight="1">
      <c r="A812" s="213"/>
      <c r="C812" s="214"/>
      <c r="D812" s="214"/>
    </row>
    <row r="813" ht="14.25" customHeight="1">
      <c r="A813" s="213"/>
      <c r="C813" s="214"/>
      <c r="D813" s="214"/>
    </row>
    <row r="814" ht="14.25" customHeight="1">
      <c r="A814" s="213"/>
      <c r="C814" s="214"/>
      <c r="D814" s="214"/>
    </row>
    <row r="815" ht="14.25" customHeight="1">
      <c r="A815" s="213"/>
      <c r="C815" s="214"/>
      <c r="D815" s="214"/>
    </row>
    <row r="816" ht="14.25" customHeight="1">
      <c r="A816" s="213"/>
      <c r="C816" s="214"/>
      <c r="D816" s="214"/>
    </row>
    <row r="817" ht="14.25" customHeight="1">
      <c r="A817" s="213"/>
      <c r="C817" s="214"/>
      <c r="D817" s="214"/>
    </row>
    <row r="818" ht="14.25" customHeight="1">
      <c r="A818" s="213"/>
      <c r="C818" s="214"/>
      <c r="D818" s="214"/>
    </row>
    <row r="819" ht="14.25" customHeight="1">
      <c r="A819" s="213"/>
      <c r="C819" s="214"/>
      <c r="D819" s="214"/>
    </row>
    <row r="820" ht="14.25" customHeight="1">
      <c r="A820" s="213"/>
      <c r="C820" s="214"/>
      <c r="D820" s="214"/>
    </row>
    <row r="821" ht="14.25" customHeight="1">
      <c r="A821" s="213"/>
      <c r="C821" s="214"/>
      <c r="D821" s="214"/>
    </row>
    <row r="822" ht="14.25" customHeight="1">
      <c r="A822" s="213"/>
      <c r="C822" s="214"/>
      <c r="D822" s="214"/>
    </row>
    <row r="823" ht="14.25" customHeight="1">
      <c r="A823" s="213"/>
      <c r="C823" s="214"/>
      <c r="D823" s="214"/>
    </row>
    <row r="824" ht="14.25" customHeight="1">
      <c r="A824" s="213"/>
      <c r="C824" s="214"/>
      <c r="D824" s="214"/>
    </row>
    <row r="825" ht="14.25" customHeight="1">
      <c r="A825" s="213"/>
      <c r="C825" s="214"/>
      <c r="D825" s="214"/>
    </row>
    <row r="826" ht="14.25" customHeight="1">
      <c r="A826" s="213"/>
      <c r="C826" s="214"/>
      <c r="D826" s="214"/>
    </row>
    <row r="827" ht="14.25" customHeight="1">
      <c r="A827" s="213"/>
      <c r="C827" s="214"/>
      <c r="D827" s="214"/>
    </row>
    <row r="828" ht="14.25" customHeight="1">
      <c r="A828" s="213"/>
      <c r="C828" s="214"/>
      <c r="D828" s="214"/>
    </row>
    <row r="829" ht="14.25" customHeight="1">
      <c r="A829" s="213"/>
      <c r="C829" s="214"/>
      <c r="D829" s="214"/>
    </row>
    <row r="830" ht="14.25" customHeight="1">
      <c r="A830" s="213"/>
      <c r="C830" s="214"/>
      <c r="D830" s="214"/>
    </row>
    <row r="831" ht="14.25" customHeight="1">
      <c r="A831" s="213"/>
      <c r="C831" s="214"/>
      <c r="D831" s="214"/>
    </row>
    <row r="832" ht="14.25" customHeight="1">
      <c r="A832" s="213"/>
      <c r="C832" s="214"/>
      <c r="D832" s="214"/>
    </row>
    <row r="833" ht="14.25" customHeight="1">
      <c r="A833" s="213"/>
      <c r="C833" s="214"/>
      <c r="D833" s="214"/>
    </row>
    <row r="834" ht="14.25" customHeight="1">
      <c r="A834" s="213"/>
      <c r="C834" s="214"/>
      <c r="D834" s="214"/>
    </row>
    <row r="835" ht="14.25" customHeight="1">
      <c r="A835" s="213"/>
      <c r="C835" s="214"/>
      <c r="D835" s="214"/>
    </row>
    <row r="836" ht="14.25" customHeight="1">
      <c r="A836" s="213"/>
      <c r="C836" s="214"/>
      <c r="D836" s="214"/>
    </row>
    <row r="837" ht="14.25" customHeight="1">
      <c r="A837" s="213"/>
      <c r="C837" s="214"/>
      <c r="D837" s="214"/>
    </row>
    <row r="838" ht="14.25" customHeight="1">
      <c r="A838" s="213"/>
      <c r="C838" s="214"/>
      <c r="D838" s="214"/>
    </row>
    <row r="839" ht="14.25" customHeight="1">
      <c r="A839" s="213"/>
      <c r="C839" s="214"/>
      <c r="D839" s="214"/>
    </row>
    <row r="840" ht="14.25" customHeight="1">
      <c r="A840" s="213"/>
      <c r="C840" s="214"/>
      <c r="D840" s="214"/>
    </row>
    <row r="841" ht="14.25" customHeight="1">
      <c r="A841" s="213"/>
      <c r="C841" s="214"/>
      <c r="D841" s="214"/>
    </row>
    <row r="842" ht="14.25" customHeight="1">
      <c r="A842" s="213"/>
      <c r="C842" s="214"/>
      <c r="D842" s="214"/>
    </row>
    <row r="843" ht="14.25" customHeight="1">
      <c r="A843" s="213"/>
      <c r="C843" s="214"/>
      <c r="D843" s="214"/>
    </row>
    <row r="844" ht="14.25" customHeight="1">
      <c r="A844" s="213"/>
      <c r="C844" s="214"/>
      <c r="D844" s="214"/>
    </row>
    <row r="845" ht="14.25" customHeight="1">
      <c r="A845" s="213"/>
      <c r="C845" s="214"/>
      <c r="D845" s="214"/>
    </row>
    <row r="846" ht="14.25" customHeight="1">
      <c r="A846" s="213"/>
      <c r="C846" s="214"/>
      <c r="D846" s="214"/>
    </row>
    <row r="847" ht="14.25" customHeight="1">
      <c r="A847" s="213"/>
      <c r="C847" s="214"/>
      <c r="D847" s="214"/>
    </row>
    <row r="848" ht="14.25" customHeight="1">
      <c r="A848" s="213"/>
      <c r="C848" s="214"/>
      <c r="D848" s="214"/>
    </row>
    <row r="849" ht="14.25" customHeight="1">
      <c r="A849" s="213"/>
      <c r="C849" s="214"/>
      <c r="D849" s="214"/>
    </row>
    <row r="850" ht="14.25" customHeight="1">
      <c r="A850" s="213"/>
      <c r="C850" s="214"/>
      <c r="D850" s="214"/>
    </row>
    <row r="851" ht="14.25" customHeight="1">
      <c r="A851" s="213"/>
      <c r="C851" s="214"/>
      <c r="D851" s="214"/>
    </row>
    <row r="852" ht="14.25" customHeight="1">
      <c r="A852" s="213"/>
      <c r="C852" s="214"/>
      <c r="D852" s="214"/>
    </row>
    <row r="853" ht="14.25" customHeight="1">
      <c r="A853" s="213"/>
      <c r="C853" s="214"/>
      <c r="D853" s="214"/>
    </row>
    <row r="854" ht="14.25" customHeight="1">
      <c r="A854" s="213"/>
      <c r="C854" s="214"/>
      <c r="D854" s="214"/>
    </row>
    <row r="855" ht="14.25" customHeight="1">
      <c r="A855" s="213"/>
      <c r="C855" s="214"/>
      <c r="D855" s="214"/>
    </row>
    <row r="856" ht="14.25" customHeight="1">
      <c r="A856" s="213"/>
      <c r="C856" s="214"/>
      <c r="D856" s="214"/>
    </row>
    <row r="857" ht="14.25" customHeight="1">
      <c r="A857" s="213"/>
      <c r="C857" s="214"/>
      <c r="D857" s="214"/>
    </row>
    <row r="858" ht="14.25" customHeight="1">
      <c r="A858" s="213"/>
      <c r="C858" s="214"/>
      <c r="D858" s="214"/>
    </row>
    <row r="859" ht="14.25" customHeight="1">
      <c r="A859" s="213"/>
      <c r="C859" s="214"/>
      <c r="D859" s="214"/>
    </row>
    <row r="860" ht="14.25" customHeight="1">
      <c r="A860" s="213"/>
      <c r="C860" s="214"/>
      <c r="D860" s="214"/>
    </row>
    <row r="861" ht="14.25" customHeight="1">
      <c r="A861" s="213"/>
      <c r="C861" s="214"/>
      <c r="D861" s="214"/>
    </row>
    <row r="862" ht="14.25" customHeight="1">
      <c r="A862" s="213"/>
      <c r="C862" s="214"/>
      <c r="D862" s="214"/>
    </row>
    <row r="863" ht="14.25" customHeight="1">
      <c r="A863" s="213"/>
      <c r="C863" s="214"/>
      <c r="D863" s="214"/>
    </row>
    <row r="864" ht="14.25" customHeight="1">
      <c r="A864" s="213"/>
      <c r="C864" s="214"/>
      <c r="D864" s="214"/>
    </row>
    <row r="865" ht="14.25" customHeight="1">
      <c r="A865" s="213"/>
      <c r="C865" s="214"/>
      <c r="D865" s="214"/>
    </row>
    <row r="866" ht="14.25" customHeight="1">
      <c r="A866" s="213"/>
      <c r="C866" s="214"/>
      <c r="D866" s="214"/>
    </row>
    <row r="867" ht="14.25" customHeight="1">
      <c r="A867" s="213"/>
      <c r="C867" s="214"/>
      <c r="D867" s="214"/>
    </row>
    <row r="868" ht="14.25" customHeight="1">
      <c r="A868" s="213"/>
      <c r="C868" s="214"/>
      <c r="D868" s="214"/>
    </row>
    <row r="869" ht="14.25" customHeight="1">
      <c r="A869" s="213"/>
      <c r="C869" s="214"/>
      <c r="D869" s="214"/>
    </row>
    <row r="870" ht="14.25" customHeight="1">
      <c r="A870" s="213"/>
      <c r="C870" s="214"/>
      <c r="D870" s="214"/>
    </row>
    <row r="871" ht="14.25" customHeight="1">
      <c r="A871" s="213"/>
      <c r="C871" s="214"/>
      <c r="D871" s="214"/>
    </row>
    <row r="872" ht="14.25" customHeight="1">
      <c r="A872" s="213"/>
      <c r="C872" s="214"/>
      <c r="D872" s="214"/>
    </row>
    <row r="873" ht="14.25" customHeight="1">
      <c r="A873" s="213"/>
      <c r="C873" s="214"/>
      <c r="D873" s="214"/>
    </row>
    <row r="874" ht="14.25" customHeight="1">
      <c r="A874" s="213"/>
      <c r="C874" s="214"/>
      <c r="D874" s="214"/>
    </row>
    <row r="875" ht="14.25" customHeight="1">
      <c r="A875" s="213"/>
      <c r="C875" s="214"/>
      <c r="D875" s="214"/>
    </row>
    <row r="876" ht="14.25" customHeight="1">
      <c r="A876" s="213"/>
      <c r="C876" s="214"/>
      <c r="D876" s="214"/>
    </row>
    <row r="877" ht="14.25" customHeight="1">
      <c r="A877" s="213"/>
      <c r="C877" s="214"/>
      <c r="D877" s="214"/>
    </row>
    <row r="878" ht="14.25" customHeight="1">
      <c r="A878" s="213"/>
      <c r="C878" s="214"/>
      <c r="D878" s="214"/>
    </row>
    <row r="879" ht="14.25" customHeight="1">
      <c r="A879" s="213"/>
      <c r="C879" s="214"/>
      <c r="D879" s="214"/>
    </row>
    <row r="880" ht="14.25" customHeight="1">
      <c r="A880" s="213"/>
      <c r="C880" s="214"/>
      <c r="D880" s="214"/>
    </row>
    <row r="881" ht="14.25" customHeight="1">
      <c r="A881" s="213"/>
      <c r="C881" s="214"/>
      <c r="D881" s="214"/>
    </row>
    <row r="882" ht="14.25" customHeight="1">
      <c r="A882" s="213"/>
      <c r="C882" s="214"/>
      <c r="D882" s="214"/>
    </row>
    <row r="883" ht="14.25" customHeight="1">
      <c r="A883" s="213"/>
      <c r="C883" s="214"/>
      <c r="D883" s="214"/>
    </row>
    <row r="884" ht="14.25" customHeight="1">
      <c r="A884" s="213"/>
      <c r="C884" s="214"/>
      <c r="D884" s="214"/>
    </row>
    <row r="885" ht="14.25" customHeight="1">
      <c r="A885" s="213"/>
      <c r="C885" s="214"/>
      <c r="D885" s="214"/>
    </row>
    <row r="886" ht="14.25" customHeight="1">
      <c r="A886" s="213"/>
      <c r="C886" s="214"/>
      <c r="D886" s="214"/>
    </row>
    <row r="887" ht="14.25" customHeight="1">
      <c r="A887" s="213"/>
      <c r="C887" s="214"/>
      <c r="D887" s="214"/>
    </row>
    <row r="888" ht="14.25" customHeight="1">
      <c r="A888" s="213"/>
      <c r="C888" s="214"/>
      <c r="D888" s="214"/>
    </row>
    <row r="889" ht="14.25" customHeight="1">
      <c r="A889" s="213"/>
      <c r="C889" s="214"/>
      <c r="D889" s="214"/>
    </row>
    <row r="890" ht="14.25" customHeight="1">
      <c r="A890" s="213"/>
      <c r="C890" s="214"/>
      <c r="D890" s="214"/>
    </row>
    <row r="891" ht="14.25" customHeight="1">
      <c r="A891" s="213"/>
      <c r="C891" s="214"/>
      <c r="D891" s="214"/>
    </row>
    <row r="892" ht="14.25" customHeight="1">
      <c r="A892" s="213"/>
      <c r="C892" s="214"/>
      <c r="D892" s="214"/>
    </row>
    <row r="893" ht="14.25" customHeight="1">
      <c r="A893" s="213"/>
      <c r="C893" s="214"/>
      <c r="D893" s="214"/>
    </row>
    <row r="894" ht="14.25" customHeight="1">
      <c r="A894" s="213"/>
      <c r="C894" s="214"/>
      <c r="D894" s="214"/>
    </row>
    <row r="895" ht="14.25" customHeight="1">
      <c r="A895" s="213"/>
      <c r="C895" s="214"/>
      <c r="D895" s="214"/>
    </row>
    <row r="896" ht="14.25" customHeight="1">
      <c r="A896" s="213"/>
      <c r="C896" s="214"/>
      <c r="D896" s="214"/>
    </row>
    <row r="897" ht="14.25" customHeight="1">
      <c r="A897" s="213"/>
      <c r="C897" s="214"/>
      <c r="D897" s="214"/>
    </row>
    <row r="898" ht="14.25" customHeight="1">
      <c r="A898" s="213"/>
      <c r="C898" s="214"/>
      <c r="D898" s="214"/>
    </row>
    <row r="899" ht="14.25" customHeight="1">
      <c r="A899" s="213"/>
      <c r="C899" s="214"/>
      <c r="D899" s="214"/>
    </row>
    <row r="900" ht="14.25" customHeight="1">
      <c r="A900" s="213"/>
      <c r="C900" s="214"/>
      <c r="D900" s="214"/>
    </row>
    <row r="901" ht="14.25" customHeight="1">
      <c r="A901" s="213"/>
      <c r="C901" s="214"/>
      <c r="D901" s="214"/>
    </row>
    <row r="902" ht="14.25" customHeight="1">
      <c r="A902" s="213"/>
      <c r="C902" s="214"/>
      <c r="D902" s="214"/>
    </row>
    <row r="903" ht="14.25" customHeight="1">
      <c r="A903" s="213"/>
      <c r="C903" s="214"/>
      <c r="D903" s="214"/>
    </row>
    <row r="904" ht="14.25" customHeight="1">
      <c r="A904" s="213"/>
      <c r="C904" s="214"/>
      <c r="D904" s="214"/>
    </row>
    <row r="905" ht="14.25" customHeight="1">
      <c r="A905" s="213"/>
      <c r="C905" s="214"/>
      <c r="D905" s="214"/>
    </row>
    <row r="906" ht="14.25" customHeight="1">
      <c r="A906" s="213"/>
      <c r="C906" s="214"/>
      <c r="D906" s="214"/>
    </row>
    <row r="907" ht="14.25" customHeight="1">
      <c r="A907" s="213"/>
      <c r="C907" s="214"/>
      <c r="D907" s="214"/>
    </row>
    <row r="908" ht="14.25" customHeight="1">
      <c r="A908" s="213"/>
      <c r="C908" s="214"/>
      <c r="D908" s="214"/>
    </row>
    <row r="909" ht="14.25" customHeight="1">
      <c r="A909" s="213"/>
      <c r="C909" s="214"/>
      <c r="D909" s="214"/>
    </row>
    <row r="910" ht="14.25" customHeight="1">
      <c r="A910" s="213"/>
      <c r="C910" s="214"/>
      <c r="D910" s="214"/>
    </row>
    <row r="911" ht="14.25" customHeight="1">
      <c r="A911" s="213"/>
      <c r="C911" s="214"/>
      <c r="D911" s="214"/>
    </row>
    <row r="912" ht="14.25" customHeight="1">
      <c r="A912" s="213"/>
      <c r="C912" s="214"/>
      <c r="D912" s="214"/>
    </row>
    <row r="913" ht="14.25" customHeight="1">
      <c r="A913" s="213"/>
      <c r="C913" s="214"/>
      <c r="D913" s="214"/>
    </row>
    <row r="914" ht="14.25" customHeight="1">
      <c r="A914" s="213"/>
      <c r="C914" s="214"/>
      <c r="D914" s="214"/>
    </row>
    <row r="915" ht="14.25" customHeight="1">
      <c r="A915" s="213"/>
      <c r="C915" s="214"/>
      <c r="D915" s="214"/>
    </row>
    <row r="916" ht="14.25" customHeight="1">
      <c r="A916" s="213"/>
      <c r="C916" s="214"/>
      <c r="D916" s="214"/>
    </row>
    <row r="917" ht="14.25" customHeight="1">
      <c r="A917" s="213"/>
      <c r="C917" s="214"/>
      <c r="D917" s="214"/>
    </row>
    <row r="918" ht="14.25" customHeight="1">
      <c r="A918" s="213"/>
      <c r="C918" s="214"/>
      <c r="D918" s="214"/>
    </row>
    <row r="919" ht="14.25" customHeight="1">
      <c r="A919" s="213"/>
      <c r="C919" s="214"/>
      <c r="D919" s="214"/>
    </row>
    <row r="920" ht="14.25" customHeight="1">
      <c r="A920" s="213"/>
      <c r="C920" s="214"/>
      <c r="D920" s="214"/>
    </row>
    <row r="921" ht="14.25" customHeight="1">
      <c r="A921" s="213"/>
      <c r="C921" s="214"/>
      <c r="D921" s="214"/>
    </row>
    <row r="922" ht="14.25" customHeight="1">
      <c r="A922" s="213"/>
      <c r="C922" s="214"/>
      <c r="D922" s="214"/>
    </row>
    <row r="923" ht="14.25" customHeight="1">
      <c r="A923" s="213"/>
      <c r="C923" s="214"/>
      <c r="D923" s="214"/>
    </row>
    <row r="924" ht="14.25" customHeight="1">
      <c r="A924" s="213"/>
      <c r="C924" s="214"/>
      <c r="D924" s="214"/>
    </row>
    <row r="925" ht="14.25" customHeight="1">
      <c r="A925" s="213"/>
      <c r="C925" s="214"/>
      <c r="D925" s="214"/>
    </row>
    <row r="926" ht="14.25" customHeight="1">
      <c r="A926" s="213"/>
      <c r="C926" s="214"/>
      <c r="D926" s="214"/>
    </row>
    <row r="927" ht="14.25" customHeight="1">
      <c r="A927" s="213"/>
      <c r="C927" s="214"/>
      <c r="D927" s="214"/>
    </row>
    <row r="928" ht="14.25" customHeight="1">
      <c r="A928" s="213"/>
      <c r="C928" s="214"/>
      <c r="D928" s="214"/>
    </row>
    <row r="929" ht="14.25" customHeight="1">
      <c r="A929" s="213"/>
      <c r="C929" s="214"/>
      <c r="D929" s="214"/>
    </row>
    <row r="930" ht="14.25" customHeight="1">
      <c r="A930" s="213"/>
      <c r="C930" s="214"/>
      <c r="D930" s="214"/>
    </row>
    <row r="931" ht="14.25" customHeight="1">
      <c r="A931" s="213"/>
      <c r="C931" s="214"/>
      <c r="D931" s="214"/>
    </row>
    <row r="932" ht="14.25" customHeight="1">
      <c r="A932" s="213"/>
      <c r="C932" s="214"/>
      <c r="D932" s="214"/>
    </row>
    <row r="933" ht="14.25" customHeight="1">
      <c r="A933" s="213"/>
      <c r="C933" s="214"/>
      <c r="D933" s="214"/>
    </row>
    <row r="934" ht="14.25" customHeight="1">
      <c r="A934" s="213"/>
      <c r="C934" s="214"/>
      <c r="D934" s="214"/>
    </row>
    <row r="935" ht="14.25" customHeight="1">
      <c r="A935" s="213"/>
      <c r="C935" s="214"/>
      <c r="D935" s="214"/>
    </row>
    <row r="936" ht="14.25" customHeight="1">
      <c r="A936" s="213"/>
      <c r="C936" s="214"/>
      <c r="D936" s="214"/>
    </row>
    <row r="937" ht="14.25" customHeight="1">
      <c r="A937" s="213"/>
      <c r="C937" s="214"/>
      <c r="D937" s="214"/>
    </row>
    <row r="938" ht="14.25" customHeight="1">
      <c r="A938" s="213"/>
      <c r="C938" s="214"/>
      <c r="D938" s="214"/>
    </row>
    <row r="939" ht="14.25" customHeight="1">
      <c r="A939" s="213"/>
      <c r="C939" s="214"/>
      <c r="D939" s="214"/>
    </row>
    <row r="940" ht="14.25" customHeight="1">
      <c r="A940" s="213"/>
      <c r="C940" s="214"/>
      <c r="D940" s="214"/>
    </row>
    <row r="941" ht="14.25" customHeight="1">
      <c r="A941" s="213"/>
      <c r="C941" s="214"/>
      <c r="D941" s="214"/>
    </row>
    <row r="942" ht="14.25" customHeight="1">
      <c r="A942" s="213"/>
      <c r="C942" s="214"/>
      <c r="D942" s="214"/>
    </row>
    <row r="943" ht="14.25" customHeight="1">
      <c r="A943" s="213"/>
      <c r="C943" s="214"/>
      <c r="D943" s="214"/>
    </row>
    <row r="944" ht="14.25" customHeight="1">
      <c r="A944" s="213"/>
      <c r="C944" s="214"/>
      <c r="D944" s="214"/>
    </row>
    <row r="945" ht="14.25" customHeight="1">
      <c r="A945" s="213"/>
      <c r="C945" s="214"/>
      <c r="D945" s="214"/>
    </row>
    <row r="946" ht="14.25" customHeight="1">
      <c r="A946" s="213"/>
      <c r="C946" s="214"/>
      <c r="D946" s="214"/>
    </row>
    <row r="947" ht="14.25" customHeight="1">
      <c r="A947" s="213"/>
      <c r="C947" s="214"/>
      <c r="D947" s="214"/>
    </row>
    <row r="948" ht="14.25" customHeight="1">
      <c r="A948" s="213"/>
      <c r="C948" s="214"/>
      <c r="D948" s="214"/>
    </row>
    <row r="949" ht="14.25" customHeight="1">
      <c r="A949" s="213"/>
      <c r="C949" s="214"/>
      <c r="D949" s="214"/>
    </row>
    <row r="950" ht="14.25" customHeight="1">
      <c r="A950" s="213"/>
      <c r="C950" s="214"/>
      <c r="D950" s="214"/>
    </row>
    <row r="951" ht="14.25" customHeight="1">
      <c r="A951" s="213"/>
      <c r="C951" s="214"/>
      <c r="D951" s="214"/>
    </row>
    <row r="952" ht="14.25" customHeight="1">
      <c r="A952" s="213"/>
      <c r="C952" s="214"/>
      <c r="D952" s="214"/>
    </row>
    <row r="953" ht="14.25" customHeight="1">
      <c r="A953" s="213"/>
      <c r="C953" s="214"/>
      <c r="D953" s="214"/>
    </row>
    <row r="954" ht="14.25" customHeight="1">
      <c r="A954" s="213"/>
      <c r="C954" s="214"/>
      <c r="D954" s="214"/>
    </row>
    <row r="955" ht="14.25" customHeight="1">
      <c r="A955" s="213"/>
      <c r="C955" s="214"/>
      <c r="D955" s="214"/>
    </row>
    <row r="956" ht="14.25" customHeight="1">
      <c r="A956" s="213"/>
      <c r="C956" s="214"/>
      <c r="D956" s="214"/>
    </row>
    <row r="957" ht="14.25" customHeight="1">
      <c r="A957" s="213"/>
      <c r="C957" s="214"/>
      <c r="D957" s="214"/>
    </row>
    <row r="958" ht="14.25" customHeight="1">
      <c r="A958" s="213"/>
      <c r="C958" s="214"/>
      <c r="D958" s="214"/>
    </row>
    <row r="959" ht="14.25" customHeight="1">
      <c r="A959" s="213"/>
      <c r="C959" s="214"/>
      <c r="D959" s="214"/>
    </row>
    <row r="960" ht="14.25" customHeight="1">
      <c r="A960" s="213"/>
      <c r="C960" s="214"/>
      <c r="D960" s="214"/>
    </row>
    <row r="961" ht="14.25" customHeight="1">
      <c r="A961" s="213"/>
      <c r="C961" s="214"/>
      <c r="D961" s="214"/>
    </row>
    <row r="962" ht="14.25" customHeight="1">
      <c r="A962" s="213"/>
      <c r="C962" s="214"/>
      <c r="D962" s="214"/>
    </row>
    <row r="963" ht="14.25" customHeight="1">
      <c r="A963" s="213"/>
      <c r="C963" s="214"/>
      <c r="D963" s="214"/>
    </row>
    <row r="964" ht="14.25" customHeight="1">
      <c r="A964" s="213"/>
      <c r="C964" s="214"/>
      <c r="D964" s="214"/>
    </row>
    <row r="965" ht="14.25" customHeight="1">
      <c r="A965" s="213"/>
      <c r="C965" s="214"/>
      <c r="D965" s="214"/>
    </row>
    <row r="966" ht="14.25" customHeight="1">
      <c r="A966" s="213"/>
      <c r="C966" s="214"/>
      <c r="D966" s="214"/>
    </row>
    <row r="967" ht="14.25" customHeight="1">
      <c r="A967" s="213"/>
      <c r="C967" s="214"/>
      <c r="D967" s="214"/>
    </row>
    <row r="968" ht="14.25" customHeight="1">
      <c r="A968" s="213"/>
      <c r="C968" s="214"/>
      <c r="D968" s="214"/>
    </row>
    <row r="969" ht="14.25" customHeight="1">
      <c r="A969" s="213"/>
      <c r="C969" s="214"/>
      <c r="D969" s="214"/>
    </row>
    <row r="970" ht="14.25" customHeight="1">
      <c r="A970" s="213"/>
      <c r="C970" s="214"/>
      <c r="D970" s="214"/>
    </row>
    <row r="971" ht="14.25" customHeight="1">
      <c r="A971" s="213"/>
      <c r="C971" s="214"/>
      <c r="D971" s="214"/>
    </row>
    <row r="972" ht="14.25" customHeight="1">
      <c r="A972" s="213"/>
      <c r="C972" s="214"/>
      <c r="D972" s="214"/>
    </row>
    <row r="973" ht="14.25" customHeight="1">
      <c r="A973" s="213"/>
      <c r="C973" s="214"/>
      <c r="D973" s="214"/>
    </row>
    <row r="974" ht="14.25" customHeight="1">
      <c r="A974" s="213"/>
      <c r="C974" s="214"/>
      <c r="D974" s="214"/>
    </row>
    <row r="975" ht="14.25" customHeight="1">
      <c r="A975" s="213"/>
      <c r="C975" s="214"/>
      <c r="D975" s="214"/>
    </row>
    <row r="976" ht="14.25" customHeight="1">
      <c r="A976" s="213"/>
      <c r="C976" s="214"/>
      <c r="D976" s="214"/>
    </row>
    <row r="977" ht="14.25" customHeight="1">
      <c r="A977" s="213"/>
      <c r="C977" s="214"/>
      <c r="D977" s="214"/>
    </row>
    <row r="978" ht="14.25" customHeight="1">
      <c r="A978" s="213"/>
      <c r="C978" s="214"/>
      <c r="D978" s="214"/>
    </row>
    <row r="979" ht="14.25" customHeight="1">
      <c r="A979" s="213"/>
      <c r="C979" s="214"/>
      <c r="D979" s="214"/>
    </row>
    <row r="980" ht="14.25" customHeight="1">
      <c r="A980" s="213"/>
      <c r="C980" s="214"/>
      <c r="D980" s="214"/>
    </row>
    <row r="981" ht="14.25" customHeight="1">
      <c r="A981" s="213"/>
      <c r="C981" s="214"/>
      <c r="D981" s="214"/>
    </row>
    <row r="982" ht="14.25" customHeight="1">
      <c r="A982" s="213"/>
      <c r="C982" s="214"/>
      <c r="D982" s="214"/>
    </row>
    <row r="983" ht="14.25" customHeight="1">
      <c r="A983" s="213"/>
      <c r="C983" s="214"/>
      <c r="D983" s="214"/>
    </row>
    <row r="984" ht="14.25" customHeight="1">
      <c r="A984" s="213"/>
      <c r="C984" s="214"/>
      <c r="D984" s="214"/>
    </row>
    <row r="985" ht="14.25" customHeight="1">
      <c r="A985" s="213"/>
      <c r="C985" s="214"/>
      <c r="D985" s="214"/>
    </row>
    <row r="986" ht="14.25" customHeight="1">
      <c r="A986" s="213"/>
      <c r="C986" s="214"/>
      <c r="D986" s="214"/>
    </row>
    <row r="987" ht="14.25" customHeight="1">
      <c r="A987" s="213"/>
      <c r="C987" s="214"/>
      <c r="D987" s="214"/>
    </row>
    <row r="988" ht="14.25" customHeight="1">
      <c r="A988" s="213"/>
      <c r="C988" s="214"/>
      <c r="D988" s="214"/>
    </row>
    <row r="989" ht="14.25" customHeight="1">
      <c r="A989" s="213"/>
      <c r="C989" s="214"/>
      <c r="D989" s="214"/>
    </row>
    <row r="990" ht="14.25" customHeight="1">
      <c r="A990" s="213"/>
      <c r="C990" s="214"/>
      <c r="D990" s="214"/>
    </row>
    <row r="991" ht="14.25" customHeight="1">
      <c r="A991" s="213"/>
      <c r="C991" s="214"/>
      <c r="D991" s="214"/>
    </row>
    <row r="992" ht="14.25" customHeight="1">
      <c r="A992" s="213"/>
      <c r="C992" s="214"/>
      <c r="D992" s="214"/>
    </row>
    <row r="993" ht="14.25" customHeight="1">
      <c r="A993" s="213"/>
      <c r="C993" s="214"/>
      <c r="D993" s="214"/>
    </row>
    <row r="994" ht="14.25" customHeight="1">
      <c r="A994" s="213"/>
      <c r="C994" s="214"/>
      <c r="D994" s="214"/>
    </row>
    <row r="995" ht="14.25" customHeight="1">
      <c r="A995" s="213"/>
      <c r="C995" s="214"/>
      <c r="D995" s="214"/>
    </row>
    <row r="996" ht="14.25" customHeight="1">
      <c r="A996" s="213"/>
      <c r="C996" s="214"/>
      <c r="D996" s="214"/>
    </row>
    <row r="997" ht="14.25" customHeight="1">
      <c r="A997" s="213"/>
      <c r="C997" s="214"/>
      <c r="D997" s="214"/>
    </row>
    <row r="998" ht="14.25" customHeight="1">
      <c r="A998" s="213"/>
      <c r="C998" s="214"/>
      <c r="D998" s="214"/>
    </row>
  </sheetData>
  <mergeCells count="11">
    <mergeCell ref="A36:L36"/>
    <mergeCell ref="A53:L53"/>
    <mergeCell ref="A71:L71"/>
    <mergeCell ref="A86:L86"/>
    <mergeCell ref="A106:L106"/>
    <mergeCell ref="A1:L1"/>
    <mergeCell ref="A2:D2"/>
    <mergeCell ref="E2:F2"/>
    <mergeCell ref="G2:J2"/>
    <mergeCell ref="K2:L2"/>
    <mergeCell ref="A19:J19"/>
  </mergeCells>
  <printOptions/>
  <pageMargins bottom="0.75" footer="0.0" header="0.0" left="0.7" right="0.7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2024-03-28T15:35:52Z</dcterms:created>
  <dc:creator>SportConnection | Renée Faber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0x010100A1D59F6503C45A4B8096522A845322E5</vt:lpwstr>
  </property>
</Properties>
</file>